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1760" activeTab="0"/>
  </bookViews>
  <sheets>
    <sheet name="Índice" sheetId="1" r:id="rId1"/>
    <sheet name="2021" sheetId="2" r:id="rId2"/>
    <sheet name="2022" sheetId="3" r:id="rId3"/>
    <sheet name="2022 (con y sin discapacidad" sheetId="4" r:id="rId4"/>
    <sheet name="Serie Histórica" sheetId="5" r:id="rId5"/>
    <sheet name="Glosario" sheetId="6" r:id="rId6"/>
  </sheets>
  <externalReferences>
    <externalReference r:id="rId9"/>
  </externalReferences>
  <definedNames>
    <definedName name="_xlnm.Print_Area" localSheetId="1">'2021'!$B$1:$O$30</definedName>
    <definedName name="_xlnm.Print_Area" localSheetId="2">'2022'!$B$1:$O$30</definedName>
    <definedName name="_xlnm.Print_Area" localSheetId="3">'2022 (con y sin discapacidad'!$B$1:$O$15</definedName>
  </definedNames>
  <calcPr fullCalcOnLoad="1"/>
</workbook>
</file>

<file path=xl/comments4.xml><?xml version="1.0" encoding="utf-8"?>
<comments xmlns="http://schemas.openxmlformats.org/spreadsheetml/2006/main">
  <authors>
    <author>N063446</author>
  </authors>
  <commentList>
    <comment ref="P16" authorId="0">
      <text>
        <r>
          <rPr>
            <b/>
            <sz val="9"/>
            <rFont val="Tahoma"/>
            <family val="0"/>
          </rPr>
          <t>Proceso continuo con  un principio, una serie de acciones y un final.</t>
        </r>
      </text>
    </comment>
    <comment ref="J16" authorId="0">
      <text>
        <r>
          <rPr>
            <b/>
            <sz val="9"/>
            <rFont val="Tahoma"/>
            <family val="0"/>
          </rPr>
          <t>Paso previo al itinerario.</t>
        </r>
      </text>
    </comment>
    <comment ref="D16" authorId="0">
      <text>
        <r>
          <rPr>
            <b/>
            <sz val="9"/>
            <rFont val="Tahoma"/>
            <family val="0"/>
          </rPr>
          <t>Son acciones puntuales que se pueden dar dentro o fuera de un itinerario.</t>
        </r>
      </text>
    </comment>
  </commentList>
</comments>
</file>

<file path=xl/sharedStrings.xml><?xml version="1.0" encoding="utf-8"?>
<sst xmlns="http://schemas.openxmlformats.org/spreadsheetml/2006/main" count="209" uniqueCount="70">
  <si>
    <t>Operación</t>
  </si>
  <si>
    <t>Plan</t>
  </si>
  <si>
    <t>Programa</t>
  </si>
  <si>
    <t>Índice de tablas</t>
  </si>
  <si>
    <t>Hombres</t>
  </si>
  <si>
    <t>Mujeres</t>
  </si>
  <si>
    <t>Indice</t>
  </si>
  <si>
    <t>2200187 Servicios a Demandantes de Empleo</t>
  </si>
  <si>
    <t>TOTAL</t>
  </si>
  <si>
    <t>Diagnóstico</t>
  </si>
  <si>
    <t>Personas y Servicios recibidos</t>
  </si>
  <si>
    <t>Edad/Sexo</t>
  </si>
  <si>
    <t>MENORES de 25 años</t>
  </si>
  <si>
    <t>MAYORES de 25 años</t>
  </si>
  <si>
    <t>Totales</t>
  </si>
  <si>
    <t>Personas</t>
  </si>
  <si>
    <t>Servicios</t>
  </si>
  <si>
    <t>Itinerarios</t>
  </si>
  <si>
    <t>Seguimiento</t>
  </si>
  <si>
    <t>Asesoramiento</t>
  </si>
  <si>
    <t>Información</t>
  </si>
  <si>
    <t>Apoyo Movilidad</t>
  </si>
  <si>
    <t>TÉRMINO</t>
  </si>
  <si>
    <t>DEFINICIÓN</t>
  </si>
  <si>
    <t>Diagnóstico:</t>
  </si>
  <si>
    <t>Es la identificación de las habilidades, competencias, formación y experiencia de la persona, sus intereses, su situación familiar y las posibles oportunidades profesionales. Con esta información obtenida se elaborará el perfil de la persona usuaria y su clasificación en función de su empleabilidad.</t>
  </si>
  <si>
    <t>Itinerarios:</t>
  </si>
  <si>
    <t>Elaboración del proceso que se considere más adecuado para el acceso al empleo de la persona usuaria de acuerdo con su perfil, necesidades y expectativas a través de criterios técnicos y estadísticos. Es necesario una suscripción y firma de un acuerdo personal de empleo entre la persona usuaria y el Servicio Navarro de Empleo.</t>
  </si>
  <si>
    <t>Seguimiento:</t>
  </si>
  <si>
    <r>
      <t>Asesoramiento:</t>
    </r>
    <r>
      <rPr>
        <sz val="10"/>
        <rFont val="Arial"/>
        <family val="2"/>
      </rPr>
      <t xml:space="preserve"> </t>
    </r>
  </si>
  <si>
    <t>Se define el currículo de la persona usuaria reflejando su perfil profesional en términos de competencias profesionales. Comprende: Información y asesoramiento personal o grupal, provisión de instrumentos y técnicas de ayuda para la elaboración del currículo personalizado; técnicas para la búsqueda activa de empleo.</t>
  </si>
  <si>
    <r>
      <t>Información:</t>
    </r>
    <r>
      <rPr>
        <sz val="10"/>
        <rFont val="Arial"/>
        <family val="2"/>
      </rPr>
      <t xml:space="preserve"> </t>
    </r>
  </si>
  <si>
    <t>Sobre la situación del mercado de trabajo, las políticas activas de empleo y oferta de los servicios comunes y complementarios de la cartera. Oferta formativa y programas que faciliten la movilidad para la formación y la cualificación europeas. Se realiza con carácter personal, grupal o general.</t>
  </si>
  <si>
    <r>
      <t>Apoyo Movilidad:</t>
    </r>
    <r>
      <rPr>
        <sz val="10"/>
        <rFont val="Arial"/>
        <family val="2"/>
      </rPr>
      <t xml:space="preserve"> </t>
    </r>
  </si>
  <si>
    <t>Información, asesoramiento y apoyo a la movilidad geográfica y funcional, tanto en el ámbito nacional, europeo o internacional de las personas usuarias, con el objeto de aprovechar las ofertas de empleo adecuadas.</t>
  </si>
  <si>
    <t>Glosario</t>
  </si>
  <si>
    <t>Individual y personalizado por parte del personal orientador de las actuaciones que la persona usuaria va llevando a cabo en ejecución de su itinerario, la revisión y actualización del mismo, la fijación y supervisión del cumplimiento de hitos, etapas y obligaciones.</t>
  </si>
  <si>
    <t>2021-2024</t>
  </si>
  <si>
    <t>Tabla 1. Año 2021</t>
  </si>
  <si>
    <t>HOMBRE</t>
  </si>
  <si>
    <t>MUJER</t>
  </si>
  <si>
    <t>Total</t>
  </si>
  <si>
    <t>ALSASUA</t>
  </si>
  <si>
    <t>NO</t>
  </si>
  <si>
    <t>SI</t>
  </si>
  <si>
    <t>AOIZ</t>
  </si>
  <si>
    <t>ITURRONDO</t>
  </si>
  <si>
    <t>ESTELLA/LIZARRA</t>
  </si>
  <si>
    <t>LODOSA</t>
  </si>
  <si>
    <t>PAMPLONA -2- ENSANCHE</t>
  </si>
  <si>
    <t>SANTESTEBAN</t>
  </si>
  <si>
    <t>TAFALLA</t>
  </si>
  <si>
    <t>TUDELA</t>
  </si>
  <si>
    <r>
      <t>Fuente:</t>
    </r>
    <r>
      <rPr>
        <sz val="9"/>
        <rFont val="Arial"/>
        <family val="2"/>
      </rPr>
      <t xml:space="preserve"> Servicio Navarro de Empleo.</t>
    </r>
  </si>
  <si>
    <t>Tabla 5. Servicios a Demandantes de Empleo. Serie histórica 2017-2022</t>
  </si>
  <si>
    <t>Nº de personas con itinerarios iniciados</t>
  </si>
  <si>
    <t>Itinerarios iniciados</t>
  </si>
  <si>
    <t>UAG (Unidad Administrativa de Gestión)</t>
  </si>
  <si>
    <t>Información y orientación con servicios iniciados</t>
  </si>
  <si>
    <t>Diagnósticos iniciados</t>
  </si>
  <si>
    <t>Personas con discapacidad</t>
  </si>
  <si>
    <t>Nº de personas con servicios iniciados</t>
  </si>
  <si>
    <t>Servicios iniciados</t>
  </si>
  <si>
    <t>Nº de personas con diagnósticos iniciados</t>
  </si>
  <si>
    <t>Tabla 1. Servicios a Demandantes de Empleo. Año 2021</t>
  </si>
  <si>
    <t>Tabla 2.1. Servicios a Demandantes de Empleo. Año 2022</t>
  </si>
  <si>
    <t>Tabla 2.2. Servicios a Demandantes de Empleo. Año 2022</t>
  </si>
  <si>
    <t>Tabla 2.1. Año 2022</t>
  </si>
  <si>
    <t>Tabla 2.2. Año 2022 (con y sin discapacidad)</t>
  </si>
  <si>
    <t>Tabla 5. Serie histórica 2017-2022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</si>
</sst>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##,###,###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_);\(#,##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6"/>
      <name val="Arial"/>
      <family val="2"/>
    </font>
    <font>
      <b/>
      <sz val="11"/>
      <color indexed="9"/>
      <name val="Arial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6"/>
      <name val="Arial"/>
      <family val="2"/>
    </font>
    <font>
      <b/>
      <sz val="11"/>
      <color indexed="16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b/>
      <sz val="11"/>
      <name val="Calibri Light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b/>
      <sz val="9"/>
      <name val="Tahoma"/>
      <family val="0"/>
    </font>
    <font>
      <sz val="10"/>
      <color rgb="FF000000"/>
      <name val="Arial"/>
      <family val="2"/>
    </font>
    <font>
      <b/>
      <u val="single"/>
      <sz val="10"/>
      <color rgb="FF800000"/>
      <name val="Arial"/>
      <family val="2"/>
    </font>
    <font>
      <sz val="8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C0C0C0"/>
      </left>
      <right/>
      <top/>
      <bottom style="thin">
        <color rgb="FFC0C0C0"/>
      </bottom>
    </border>
    <border>
      <left style="thin">
        <color rgb="FFC0C0C0"/>
      </left>
      <right style="medium"/>
      <top/>
      <bottom style="thin">
        <color rgb="FFC0C0C0"/>
      </bottom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 style="medium"/>
      <right style="medium"/>
      <top/>
      <bottom style="thin">
        <color rgb="FFC0C0C0"/>
      </bottom>
    </border>
    <border>
      <left style="medium"/>
      <right/>
      <top/>
      <bottom style="thin">
        <color rgb="FFC0C0C0"/>
      </bottom>
    </border>
    <border>
      <left style="medium"/>
      <right/>
      <top/>
      <bottom>
        <color indexed="63"/>
      </bottom>
    </border>
    <border>
      <left style="thin">
        <color rgb="FFC0C0C0"/>
      </left>
      <right/>
      <top/>
      <bottom>
        <color indexed="63"/>
      </bottom>
    </border>
    <border>
      <left style="thin">
        <color rgb="FFC0C0C0"/>
      </left>
      <right style="medium"/>
      <top/>
      <bottom>
        <color indexed="63"/>
      </bottom>
    </border>
    <border>
      <left style="thin">
        <color rgb="FFC0C0C0"/>
      </left>
      <right style="thin">
        <color rgb="FFC0C0C0"/>
      </right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medium"/>
      <top/>
      <bottom style="thin">
        <color rgb="FFC0C0C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rgb="FFC0C0C0"/>
      </top>
      <bottom style="thin"/>
    </border>
    <border>
      <left style="medium"/>
      <right/>
      <top style="thin">
        <color rgb="FFC0C0C0"/>
      </top>
      <bottom style="thin"/>
    </border>
    <border>
      <left style="thin">
        <color rgb="FFC0C0C0"/>
      </left>
      <right/>
      <top style="thin">
        <color rgb="FFC0C0C0"/>
      </top>
      <bottom style="thin"/>
    </border>
    <border>
      <left style="thin">
        <color rgb="FFC0C0C0"/>
      </left>
      <right style="medium"/>
      <top style="thin">
        <color rgb="FFC0C0C0"/>
      </top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>
        <color rgb="FFC0C0C0"/>
      </left>
      <right/>
      <top/>
      <bottom style="thin"/>
    </border>
    <border>
      <left style="thin">
        <color rgb="FFC0C0C0"/>
      </left>
      <right style="medium"/>
      <top/>
      <bottom style="thin"/>
    </border>
    <border>
      <left style="thin">
        <color rgb="FFC0C0C0"/>
      </left>
      <right style="thin">
        <color rgb="FFC0C0C0"/>
      </right>
      <top>
        <color indexed="63"/>
      </top>
      <bottom style="thin"/>
    </border>
    <border>
      <left>
        <color indexed="63"/>
      </left>
      <right style="medium"/>
      <top style="thin">
        <color rgb="FFC0C0C0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37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1" fillId="24" borderId="0" xfId="0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3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right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7" fillId="24" borderId="0" xfId="46" applyFont="1" applyFill="1" applyAlignment="1" applyProtection="1">
      <alignment/>
      <protection/>
    </xf>
    <xf numFmtId="0" fontId="8" fillId="24" borderId="0" xfId="0" applyFont="1" applyFill="1" applyAlignment="1">
      <alignment/>
    </xf>
    <xf numFmtId="0" fontId="0" fillId="0" borderId="0" xfId="0" applyAlignment="1">
      <alignment horizontal="left"/>
    </xf>
    <xf numFmtId="0" fontId="0" fillId="24" borderId="0" xfId="0" applyFill="1" applyAlignment="1">
      <alignment horizontal="left"/>
    </xf>
    <xf numFmtId="0" fontId="0" fillId="16" borderId="0" xfId="0" applyFill="1" applyAlignment="1">
      <alignment/>
    </xf>
    <xf numFmtId="0" fontId="10" fillId="24" borderId="0" xfId="0" applyFont="1" applyFill="1" applyAlignment="1">
      <alignment/>
    </xf>
    <xf numFmtId="0" fontId="10" fillId="24" borderId="0" xfId="0" applyFont="1" applyFill="1" applyBorder="1" applyAlignment="1">
      <alignment/>
    </xf>
    <xf numFmtId="0" fontId="0" fillId="0" borderId="0" xfId="0" applyAlignment="1">
      <alignment horizontal="center"/>
    </xf>
    <xf numFmtId="3" fontId="0" fillId="24" borderId="0" xfId="0" applyNumberFormat="1" applyFill="1" applyAlignment="1">
      <alignment horizontal="right"/>
    </xf>
    <xf numFmtId="3" fontId="0" fillId="24" borderId="10" xfId="0" applyNumberFormat="1" applyFill="1" applyBorder="1" applyAlignment="1">
      <alignment/>
    </xf>
    <xf numFmtId="0" fontId="4" fillId="25" borderId="11" xfId="0" applyFont="1" applyFill="1" applyBorder="1" applyAlignment="1">
      <alignment/>
    </xf>
    <xf numFmtId="3" fontId="10" fillId="24" borderId="12" xfId="0" applyNumberFormat="1" applyFont="1" applyFill="1" applyBorder="1" applyAlignment="1">
      <alignment/>
    </xf>
    <xf numFmtId="3" fontId="10" fillId="24" borderId="13" xfId="0" applyNumberFormat="1" applyFont="1" applyFill="1" applyBorder="1" applyAlignment="1">
      <alignment horizontal="right"/>
    </xf>
    <xf numFmtId="3" fontId="10" fillId="24" borderId="14" xfId="0" applyNumberFormat="1" applyFont="1" applyFill="1" applyBorder="1" applyAlignment="1">
      <alignment horizontal="right"/>
    </xf>
    <xf numFmtId="0" fontId="1" fillId="24" borderId="10" xfId="0" applyFont="1" applyFill="1" applyBorder="1" applyAlignment="1">
      <alignment horizontal="right"/>
    </xf>
    <xf numFmtId="0" fontId="1" fillId="24" borderId="14" xfId="0" applyFont="1" applyFill="1" applyBorder="1" applyAlignment="1">
      <alignment horizontal="left"/>
    </xf>
    <xf numFmtId="0" fontId="1" fillId="24" borderId="14" xfId="0" applyFont="1" applyFill="1" applyBorder="1" applyAlignment="1">
      <alignment horizontal="right"/>
    </xf>
    <xf numFmtId="0" fontId="1" fillId="24" borderId="0" xfId="0" applyFont="1" applyFill="1" applyBorder="1" applyAlignment="1">
      <alignment horizontal="right"/>
    </xf>
    <xf numFmtId="0" fontId="1" fillId="24" borderId="13" xfId="0" applyFont="1" applyFill="1" applyBorder="1" applyAlignment="1">
      <alignment horizontal="right"/>
    </xf>
    <xf numFmtId="0" fontId="1" fillId="24" borderId="12" xfId="0" applyFont="1" applyFill="1" applyBorder="1" applyAlignment="1">
      <alignment horizontal="righ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3" fontId="10" fillId="24" borderId="14" xfId="0" applyNumberFormat="1" applyFont="1" applyFill="1" applyBorder="1" applyAlignment="1">
      <alignment/>
    </xf>
    <xf numFmtId="0" fontId="10" fillId="24" borderId="14" xfId="0" applyFont="1" applyFill="1" applyBorder="1" applyAlignment="1">
      <alignment/>
    </xf>
    <xf numFmtId="0" fontId="10" fillId="24" borderId="12" xfId="0" applyFont="1" applyFill="1" applyBorder="1" applyAlignment="1">
      <alignment/>
    </xf>
    <xf numFmtId="3" fontId="29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38" fillId="24" borderId="0" xfId="46" applyFont="1" applyFill="1" applyAlignment="1" applyProtection="1">
      <alignment/>
      <protection/>
    </xf>
    <xf numFmtId="0" fontId="30" fillId="22" borderId="10" xfId="0" applyFont="1" applyFill="1" applyBorder="1" applyAlignment="1">
      <alignment vertical="center"/>
    </xf>
    <xf numFmtId="0" fontId="30" fillId="22" borderId="10" xfId="0" applyFont="1" applyFill="1" applyBorder="1" applyAlignment="1">
      <alignment horizontal="justify"/>
    </xf>
    <xf numFmtId="0" fontId="31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vertical="center" wrapText="1"/>
    </xf>
    <xf numFmtId="3" fontId="1" fillId="24" borderId="10" xfId="0" applyNumberFormat="1" applyFont="1" applyFill="1" applyBorder="1" applyAlignment="1">
      <alignment horizontal="right"/>
    </xf>
    <xf numFmtId="3" fontId="0" fillId="24" borderId="0" xfId="0" applyNumberFormat="1" applyFill="1" applyAlignment="1">
      <alignment/>
    </xf>
    <xf numFmtId="0" fontId="0" fillId="0" borderId="0" xfId="0" applyBorder="1" applyAlignment="1">
      <alignment/>
    </xf>
    <xf numFmtId="0" fontId="1" fillId="24" borderId="17" xfId="0" applyFont="1" applyFill="1" applyBorder="1" applyAlignment="1">
      <alignment horizontal="center" vertical="center"/>
    </xf>
    <xf numFmtId="0" fontId="0" fillId="24" borderId="18" xfId="0" applyFill="1" applyBorder="1" applyAlignment="1">
      <alignment/>
    </xf>
    <xf numFmtId="3" fontId="10" fillId="24" borderId="13" xfId="0" applyNumberFormat="1" applyFont="1" applyFill="1" applyBorder="1" applyAlignment="1">
      <alignment/>
    </xf>
    <xf numFmtId="3" fontId="29" fillId="24" borderId="17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24" borderId="17" xfId="0" applyFont="1" applyFill="1" applyBorder="1" applyAlignment="1">
      <alignment horizontal="right"/>
    </xf>
    <xf numFmtId="3" fontId="1" fillId="24" borderId="17" xfId="0" applyNumberFormat="1" applyFont="1" applyFill="1" applyBorder="1" applyAlignment="1">
      <alignment horizontal="right"/>
    </xf>
    <xf numFmtId="3" fontId="1" fillId="24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29" fillId="16" borderId="0" xfId="0" applyFont="1" applyFill="1" applyAlignment="1">
      <alignment/>
    </xf>
    <xf numFmtId="0" fontId="29" fillId="16" borderId="18" xfId="0" applyFont="1" applyFill="1" applyBorder="1" applyAlignment="1">
      <alignment/>
    </xf>
    <xf numFmtId="171" fontId="31" fillId="0" borderId="19" xfId="0" applyNumberFormat="1" applyFont="1" applyFill="1" applyBorder="1" applyAlignment="1">
      <alignment horizontal="right" vertical="center"/>
    </xf>
    <xf numFmtId="171" fontId="31" fillId="0" borderId="20" xfId="0" applyNumberFormat="1" applyFont="1" applyFill="1" applyBorder="1" applyAlignment="1">
      <alignment horizontal="right" vertical="center"/>
    </xf>
    <xf numFmtId="171" fontId="31" fillId="0" borderId="21" xfId="0" applyNumberFormat="1" applyFont="1" applyFill="1" applyBorder="1" applyAlignment="1">
      <alignment horizontal="right" vertical="center"/>
    </xf>
    <xf numFmtId="0" fontId="31" fillId="0" borderId="22" xfId="0" applyFont="1" applyFill="1" applyBorder="1" applyAlignment="1">
      <alignment vertical="center"/>
    </xf>
    <xf numFmtId="171" fontId="31" fillId="0" borderId="23" xfId="0" applyNumberFormat="1" applyFont="1" applyFill="1" applyBorder="1" applyAlignment="1">
      <alignment horizontal="right" vertical="center"/>
    </xf>
    <xf numFmtId="171" fontId="2" fillId="0" borderId="24" xfId="0" applyNumberFormat="1" applyFont="1" applyFill="1" applyBorder="1" applyAlignment="1">
      <alignment horizontal="right" vertical="center"/>
    </xf>
    <xf numFmtId="171" fontId="2" fillId="0" borderId="25" xfId="0" applyNumberFormat="1" applyFont="1" applyFill="1" applyBorder="1" applyAlignment="1">
      <alignment horizontal="right" vertical="center"/>
    </xf>
    <xf numFmtId="171" fontId="2" fillId="0" borderId="26" xfId="0" applyNumberFormat="1" applyFont="1" applyFill="1" applyBorder="1" applyAlignment="1">
      <alignment horizontal="right" vertical="center"/>
    </xf>
    <xf numFmtId="171" fontId="2" fillId="0" borderId="27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vertical="center" wrapText="1"/>
    </xf>
    <xf numFmtId="4" fontId="1" fillId="24" borderId="17" xfId="0" applyNumberFormat="1" applyFont="1" applyFill="1" applyBorder="1" applyAlignment="1">
      <alignment horizontal="center"/>
    </xf>
    <xf numFmtId="4" fontId="1" fillId="24" borderId="29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29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29" xfId="0" applyFont="1" applyFill="1" applyBorder="1" applyAlignment="1">
      <alignment horizontal="center"/>
    </xf>
    <xf numFmtId="0" fontId="11" fillId="24" borderId="18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11" fillId="24" borderId="12" xfId="0" applyFont="1" applyFill="1" applyBorder="1" applyAlignment="1">
      <alignment horizontal="center" vertical="center"/>
    </xf>
    <xf numFmtId="0" fontId="11" fillId="24" borderId="30" xfId="0" applyFont="1" applyFill="1" applyBorder="1" applyAlignment="1">
      <alignment horizontal="center" vertical="center"/>
    </xf>
    <xf numFmtId="0" fontId="11" fillId="24" borderId="31" xfId="0" applyFont="1" applyFill="1" applyBorder="1" applyAlignment="1">
      <alignment horizontal="center" vertical="center"/>
    </xf>
    <xf numFmtId="0" fontId="1" fillId="24" borderId="32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4" fontId="1" fillId="24" borderId="11" xfId="0" applyNumberFormat="1" applyFont="1" applyFill="1" applyBorder="1" applyAlignment="1">
      <alignment horizontal="center"/>
    </xf>
    <xf numFmtId="0" fontId="4" fillId="25" borderId="17" xfId="0" applyFont="1" applyFill="1" applyBorder="1" applyAlignment="1">
      <alignment horizontal="center"/>
    </xf>
    <xf numFmtId="0" fontId="11" fillId="24" borderId="32" xfId="0" applyFont="1" applyFill="1" applyBorder="1" applyAlignment="1">
      <alignment horizontal="center" vertical="center"/>
    </xf>
    <xf numFmtId="0" fontId="11" fillId="24" borderId="13" xfId="0" applyFont="1" applyFill="1" applyBorder="1" applyAlignment="1">
      <alignment horizontal="center" vertical="center"/>
    </xf>
    <xf numFmtId="0" fontId="11" fillId="24" borderId="33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left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31" fillId="0" borderId="36" xfId="0" applyFont="1" applyFill="1" applyBorder="1" applyAlignment="1">
      <alignment vertical="center"/>
    </xf>
    <xf numFmtId="171" fontId="31" fillId="0" borderId="37" xfId="0" applyNumberFormat="1" applyFont="1" applyFill="1" applyBorder="1" applyAlignment="1">
      <alignment horizontal="right" vertical="center"/>
    </xf>
    <xf numFmtId="171" fontId="31" fillId="0" borderId="38" xfId="0" applyNumberFormat="1" applyFont="1" applyFill="1" applyBorder="1" applyAlignment="1">
      <alignment horizontal="right" vertical="center"/>
    </xf>
    <xf numFmtId="171" fontId="31" fillId="0" borderId="39" xfId="0" applyNumberFormat="1" applyFont="1" applyFill="1" applyBorder="1" applyAlignment="1">
      <alignment horizontal="right" vertical="center"/>
    </xf>
    <xf numFmtId="171" fontId="31" fillId="0" borderId="40" xfId="0" applyNumberFormat="1" applyFont="1" applyFill="1" applyBorder="1" applyAlignment="1">
      <alignment horizontal="right" vertical="center"/>
    </xf>
    <xf numFmtId="0" fontId="31" fillId="0" borderId="41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wrapText="1"/>
    </xf>
    <xf numFmtId="0" fontId="31" fillId="0" borderId="44" xfId="0" applyFont="1" applyFill="1" applyBorder="1" applyAlignment="1">
      <alignment horizontal="center" wrapText="1"/>
    </xf>
    <xf numFmtId="0" fontId="31" fillId="0" borderId="45" xfId="0" applyFont="1" applyFill="1" applyBorder="1" applyAlignment="1">
      <alignment horizontal="center" wrapText="1"/>
    </xf>
    <xf numFmtId="0" fontId="31" fillId="0" borderId="43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25" borderId="30" xfId="0" applyFont="1" applyFill="1" applyBorder="1" applyAlignment="1">
      <alignment horizontal="center"/>
    </xf>
    <xf numFmtId="0" fontId="31" fillId="0" borderId="47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390525</xdr:colOff>
      <xdr:row>6</xdr:row>
      <xdr:rowOff>38100</xdr:rowOff>
    </xdr:to>
    <xdr:grpSp>
      <xdr:nvGrpSpPr>
        <xdr:cNvPr id="1" name="16 Grupo"/>
        <xdr:cNvGrpSpPr>
          <a:grpSpLocks/>
        </xdr:cNvGrpSpPr>
      </xdr:nvGrpSpPr>
      <xdr:grpSpPr>
        <a:xfrm>
          <a:off x="762000" y="0"/>
          <a:ext cx="4200525" cy="1009650"/>
          <a:chOff x="0" y="-88006"/>
          <a:chExt cx="4795389" cy="1596060"/>
        </a:xfrm>
        <a:solidFill>
          <a:srgbClr val="FFFFFF"/>
        </a:solidFill>
      </xdr:grpSpPr>
      <xdr:grpSp>
        <xdr:nvGrpSpPr>
          <xdr:cNvPr id="2" name="13 Grupo"/>
          <xdr:cNvGrpSpPr>
            <a:grpSpLocks/>
          </xdr:cNvGrpSpPr>
        </xdr:nvGrpSpPr>
        <xdr:grpSpPr>
          <a:xfrm>
            <a:off x="521499" y="-88006"/>
            <a:ext cx="4273890" cy="1596060"/>
            <a:chOff x="521124" y="-88006"/>
            <a:chExt cx="4274265" cy="1596060"/>
          </a:xfrm>
          <a:solidFill>
            <a:srgbClr val="FFFFFF"/>
          </a:solidFill>
        </xdr:grpSpPr>
        <xdr:pic>
          <xdr:nvPicPr>
            <xdr:cNvPr id="3" name="0 Imagen"/>
            <xdr:cNvPicPr preferRelativeResize="1">
              <a:picLocks noChangeAspect="1"/>
            </xdr:cNvPicPr>
          </xdr:nvPicPr>
          <xdr:blipFill>
            <a:blip r:embed="rId1"/>
            <a:srcRect l="79907"/>
            <a:stretch>
              <a:fillRect/>
            </a:stretch>
          </xdr:blipFill>
          <xdr:spPr>
            <a:xfrm>
              <a:off x="3976867" y="31699"/>
              <a:ext cx="818522" cy="108133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12 Cuadro de texto"/>
            <xdr:cNvSpPr txBox="1">
              <a:spLocks noChangeArrowheads="1"/>
            </xdr:cNvSpPr>
          </xdr:nvSpPr>
          <xdr:spPr>
            <a:xfrm>
              <a:off x="522193" y="-88006"/>
              <a:ext cx="3044345" cy="1596060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Gobierno de Navarra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Nafarroako Gobernua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Departamento de Derechos Sociales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Eskubide Sozialetako Departamentua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pic>
        <xdr:nvPicPr>
          <xdr:cNvPr id="5" name="0 Imagen"/>
          <xdr:cNvPicPr preferRelativeResize="1">
            <a:picLocks noChangeAspect="1"/>
          </xdr:cNvPicPr>
        </xdr:nvPicPr>
        <xdr:blipFill>
          <a:blip r:embed="rId2"/>
          <a:srcRect r="81884"/>
          <a:stretch>
            <a:fillRect/>
          </a:stretch>
        </xdr:blipFill>
        <xdr:spPr>
          <a:xfrm>
            <a:off x="0" y="176"/>
            <a:ext cx="592231" cy="10813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571500</xdr:colOff>
      <xdr:row>6</xdr:row>
      <xdr:rowOff>38100</xdr:rowOff>
    </xdr:to>
    <xdr:grpSp>
      <xdr:nvGrpSpPr>
        <xdr:cNvPr id="1" name="16 Grupo"/>
        <xdr:cNvGrpSpPr>
          <a:grpSpLocks/>
        </xdr:cNvGrpSpPr>
      </xdr:nvGrpSpPr>
      <xdr:grpSpPr>
        <a:xfrm>
          <a:off x="762000" y="0"/>
          <a:ext cx="4381500" cy="1009650"/>
          <a:chOff x="0" y="-88006"/>
          <a:chExt cx="4795389" cy="1596060"/>
        </a:xfrm>
        <a:solidFill>
          <a:srgbClr val="FFFFFF"/>
        </a:solidFill>
      </xdr:grpSpPr>
      <xdr:grpSp>
        <xdr:nvGrpSpPr>
          <xdr:cNvPr id="2" name="13 Grupo"/>
          <xdr:cNvGrpSpPr>
            <a:grpSpLocks/>
          </xdr:cNvGrpSpPr>
        </xdr:nvGrpSpPr>
        <xdr:grpSpPr>
          <a:xfrm>
            <a:off x="521499" y="-88006"/>
            <a:ext cx="4273890" cy="1596060"/>
            <a:chOff x="521124" y="-88006"/>
            <a:chExt cx="4274265" cy="1596060"/>
          </a:xfrm>
          <a:solidFill>
            <a:srgbClr val="FFFFFF"/>
          </a:solidFill>
        </xdr:grpSpPr>
        <xdr:pic>
          <xdr:nvPicPr>
            <xdr:cNvPr id="3" name="0 Imagen"/>
            <xdr:cNvPicPr preferRelativeResize="1">
              <a:picLocks noChangeAspect="1"/>
            </xdr:cNvPicPr>
          </xdr:nvPicPr>
          <xdr:blipFill>
            <a:blip r:embed="rId1"/>
            <a:srcRect l="79907"/>
            <a:stretch>
              <a:fillRect/>
            </a:stretch>
          </xdr:blipFill>
          <xdr:spPr>
            <a:xfrm>
              <a:off x="3976867" y="31699"/>
              <a:ext cx="818522" cy="108133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12 Cuadro de texto"/>
            <xdr:cNvSpPr txBox="1">
              <a:spLocks noChangeArrowheads="1"/>
            </xdr:cNvSpPr>
          </xdr:nvSpPr>
          <xdr:spPr>
            <a:xfrm>
              <a:off x="521124" y="-88006"/>
              <a:ext cx="3044345" cy="1596060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Gobierno de Navarra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Nafarroako Gobernua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Departamento de Derechos Sociales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Eskubide Sozialetako Departamentua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pic>
        <xdr:nvPicPr>
          <xdr:cNvPr id="5" name="0 Imagen"/>
          <xdr:cNvPicPr preferRelativeResize="1">
            <a:picLocks noChangeAspect="1"/>
          </xdr:cNvPicPr>
        </xdr:nvPicPr>
        <xdr:blipFill>
          <a:blip r:embed="rId2"/>
          <a:srcRect r="81884"/>
          <a:stretch>
            <a:fillRect/>
          </a:stretch>
        </xdr:blipFill>
        <xdr:spPr>
          <a:xfrm>
            <a:off x="0" y="176"/>
            <a:ext cx="592231" cy="10813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571500</xdr:colOff>
      <xdr:row>6</xdr:row>
      <xdr:rowOff>38100</xdr:rowOff>
    </xdr:to>
    <xdr:grpSp>
      <xdr:nvGrpSpPr>
        <xdr:cNvPr id="1" name="16 Grupo"/>
        <xdr:cNvGrpSpPr>
          <a:grpSpLocks/>
        </xdr:cNvGrpSpPr>
      </xdr:nvGrpSpPr>
      <xdr:grpSpPr>
        <a:xfrm>
          <a:off x="762000" y="0"/>
          <a:ext cx="4381500" cy="1009650"/>
          <a:chOff x="0" y="-88006"/>
          <a:chExt cx="4795389" cy="1596060"/>
        </a:xfrm>
        <a:solidFill>
          <a:srgbClr val="FFFFFF"/>
        </a:solidFill>
      </xdr:grpSpPr>
      <xdr:grpSp>
        <xdr:nvGrpSpPr>
          <xdr:cNvPr id="2" name="13 Grupo"/>
          <xdr:cNvGrpSpPr>
            <a:grpSpLocks/>
          </xdr:cNvGrpSpPr>
        </xdr:nvGrpSpPr>
        <xdr:grpSpPr>
          <a:xfrm>
            <a:off x="521499" y="-88006"/>
            <a:ext cx="4273890" cy="1596060"/>
            <a:chOff x="521124" y="-88006"/>
            <a:chExt cx="4274265" cy="1596060"/>
          </a:xfrm>
          <a:solidFill>
            <a:srgbClr val="FFFFFF"/>
          </a:solidFill>
        </xdr:grpSpPr>
        <xdr:pic>
          <xdr:nvPicPr>
            <xdr:cNvPr id="3" name="0 Imagen"/>
            <xdr:cNvPicPr preferRelativeResize="1">
              <a:picLocks noChangeAspect="1"/>
            </xdr:cNvPicPr>
          </xdr:nvPicPr>
          <xdr:blipFill>
            <a:blip r:embed="rId1"/>
            <a:srcRect l="79907"/>
            <a:stretch>
              <a:fillRect/>
            </a:stretch>
          </xdr:blipFill>
          <xdr:spPr>
            <a:xfrm>
              <a:off x="3976867" y="31699"/>
              <a:ext cx="818522" cy="108133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12 Cuadro de texto"/>
            <xdr:cNvSpPr txBox="1">
              <a:spLocks noChangeArrowheads="1"/>
            </xdr:cNvSpPr>
          </xdr:nvSpPr>
          <xdr:spPr>
            <a:xfrm>
              <a:off x="521124" y="-88006"/>
              <a:ext cx="3044345" cy="1596060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Gobierno de Navarra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Nafarroako Gobernua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Departamento de Derechos Sociales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Eskubide Sozialetako Departamentua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pic>
        <xdr:nvPicPr>
          <xdr:cNvPr id="5" name="0 Imagen"/>
          <xdr:cNvPicPr preferRelativeResize="1">
            <a:picLocks noChangeAspect="1"/>
          </xdr:cNvPicPr>
        </xdr:nvPicPr>
        <xdr:blipFill>
          <a:blip r:embed="rId2"/>
          <a:srcRect r="81884"/>
          <a:stretch>
            <a:fillRect/>
          </a:stretch>
        </xdr:blipFill>
        <xdr:spPr>
          <a:xfrm>
            <a:off x="0" y="176"/>
            <a:ext cx="592231" cy="10813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552450</xdr:colOff>
      <xdr:row>6</xdr:row>
      <xdr:rowOff>38100</xdr:rowOff>
    </xdr:to>
    <xdr:grpSp>
      <xdr:nvGrpSpPr>
        <xdr:cNvPr id="1" name="16 Grupo"/>
        <xdr:cNvGrpSpPr>
          <a:grpSpLocks/>
        </xdr:cNvGrpSpPr>
      </xdr:nvGrpSpPr>
      <xdr:grpSpPr>
        <a:xfrm>
          <a:off x="762000" y="0"/>
          <a:ext cx="4467225" cy="1009650"/>
          <a:chOff x="0" y="-88006"/>
          <a:chExt cx="4795389" cy="1596060"/>
        </a:xfrm>
        <a:solidFill>
          <a:srgbClr val="FFFFFF"/>
        </a:solidFill>
      </xdr:grpSpPr>
      <xdr:grpSp>
        <xdr:nvGrpSpPr>
          <xdr:cNvPr id="2" name="13 Grupo"/>
          <xdr:cNvGrpSpPr>
            <a:grpSpLocks/>
          </xdr:cNvGrpSpPr>
        </xdr:nvGrpSpPr>
        <xdr:grpSpPr>
          <a:xfrm>
            <a:off x="521499" y="-88006"/>
            <a:ext cx="4273890" cy="1596060"/>
            <a:chOff x="521124" y="-88006"/>
            <a:chExt cx="4274265" cy="1596060"/>
          </a:xfrm>
          <a:solidFill>
            <a:srgbClr val="FFFFFF"/>
          </a:solidFill>
        </xdr:grpSpPr>
        <xdr:pic>
          <xdr:nvPicPr>
            <xdr:cNvPr id="3" name="0 Imagen"/>
            <xdr:cNvPicPr preferRelativeResize="1">
              <a:picLocks noChangeAspect="1"/>
            </xdr:cNvPicPr>
          </xdr:nvPicPr>
          <xdr:blipFill>
            <a:blip r:embed="rId1"/>
            <a:srcRect l="79907"/>
            <a:stretch>
              <a:fillRect/>
            </a:stretch>
          </xdr:blipFill>
          <xdr:spPr>
            <a:xfrm>
              <a:off x="3976867" y="31699"/>
              <a:ext cx="818522" cy="108133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12 Cuadro de texto"/>
            <xdr:cNvSpPr txBox="1">
              <a:spLocks noChangeArrowheads="1"/>
            </xdr:cNvSpPr>
          </xdr:nvSpPr>
          <xdr:spPr>
            <a:xfrm>
              <a:off x="521124" y="-88006"/>
              <a:ext cx="3044345" cy="1596060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Gobierno de Navarra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Nafarroako Gobernua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Departamento de Derechos Sociales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Eskubide Sozialetako Departamentua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pic>
        <xdr:nvPicPr>
          <xdr:cNvPr id="5" name="0 Imagen"/>
          <xdr:cNvPicPr preferRelativeResize="1">
            <a:picLocks noChangeAspect="1"/>
          </xdr:cNvPicPr>
        </xdr:nvPicPr>
        <xdr:blipFill>
          <a:blip r:embed="rId2"/>
          <a:srcRect r="81884"/>
          <a:stretch>
            <a:fillRect/>
          </a:stretch>
        </xdr:blipFill>
        <xdr:spPr>
          <a:xfrm>
            <a:off x="0" y="176"/>
            <a:ext cx="592231" cy="10813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133350</xdr:colOff>
      <xdr:row>6</xdr:row>
      <xdr:rowOff>38100</xdr:rowOff>
    </xdr:to>
    <xdr:grpSp>
      <xdr:nvGrpSpPr>
        <xdr:cNvPr id="1" name="16 Grupo"/>
        <xdr:cNvGrpSpPr>
          <a:grpSpLocks/>
        </xdr:cNvGrpSpPr>
      </xdr:nvGrpSpPr>
      <xdr:grpSpPr>
        <a:xfrm>
          <a:off x="762000" y="0"/>
          <a:ext cx="5010150" cy="1009650"/>
          <a:chOff x="0" y="-88006"/>
          <a:chExt cx="4795389" cy="1596060"/>
        </a:xfrm>
        <a:solidFill>
          <a:srgbClr val="FFFFFF"/>
        </a:solidFill>
      </xdr:grpSpPr>
      <xdr:grpSp>
        <xdr:nvGrpSpPr>
          <xdr:cNvPr id="2" name="13 Grupo"/>
          <xdr:cNvGrpSpPr>
            <a:grpSpLocks/>
          </xdr:cNvGrpSpPr>
        </xdr:nvGrpSpPr>
        <xdr:grpSpPr>
          <a:xfrm>
            <a:off x="521499" y="-88006"/>
            <a:ext cx="4273890" cy="1596060"/>
            <a:chOff x="521124" y="-88006"/>
            <a:chExt cx="4274265" cy="1596060"/>
          </a:xfrm>
          <a:solidFill>
            <a:srgbClr val="FFFFFF"/>
          </a:solidFill>
        </xdr:grpSpPr>
        <xdr:pic>
          <xdr:nvPicPr>
            <xdr:cNvPr id="3" name="0 Imagen"/>
            <xdr:cNvPicPr preferRelativeResize="1">
              <a:picLocks noChangeAspect="1"/>
            </xdr:cNvPicPr>
          </xdr:nvPicPr>
          <xdr:blipFill>
            <a:blip r:embed="rId1"/>
            <a:srcRect l="79907"/>
            <a:stretch>
              <a:fillRect/>
            </a:stretch>
          </xdr:blipFill>
          <xdr:spPr>
            <a:xfrm>
              <a:off x="3976867" y="31699"/>
              <a:ext cx="818522" cy="108133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12 Cuadro de texto"/>
            <xdr:cNvSpPr txBox="1">
              <a:spLocks noChangeArrowheads="1"/>
            </xdr:cNvSpPr>
          </xdr:nvSpPr>
          <xdr:spPr>
            <a:xfrm>
              <a:off x="521124" y="-88006"/>
              <a:ext cx="3045414" cy="1596060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Gobierno de Navarra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Nafarroako Gobernua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Departamento de Derechos Sociales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Eskubide Sozialetako Departamentua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pic>
        <xdr:nvPicPr>
          <xdr:cNvPr id="5" name="0 Imagen"/>
          <xdr:cNvPicPr preferRelativeResize="1">
            <a:picLocks noChangeAspect="1"/>
          </xdr:cNvPicPr>
        </xdr:nvPicPr>
        <xdr:blipFill>
          <a:blip r:embed="rId2"/>
          <a:srcRect r="81884"/>
          <a:stretch>
            <a:fillRect/>
          </a:stretch>
        </xdr:blipFill>
        <xdr:spPr>
          <a:xfrm>
            <a:off x="0" y="176"/>
            <a:ext cx="592231" cy="10813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Servicio%20Observatorio\NASTAT\PLANES%20DE%20ESTAD&#205;STICA\V%20PLAN%20ESTAD&#205;STICA%202017-2020\Operaciones\Programa%202020\SERVICIO%20NAVARRO%20DE%20EMPLEO\2200187%20Servicios%20a%20Demandantes%20de%20Emple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2017"/>
      <sheetName val="2018"/>
      <sheetName val="2019"/>
      <sheetName val="2020"/>
      <sheetName val="Serie Histórica"/>
      <sheetName val="Glosario"/>
    </sheetNames>
    <sheetDataSet>
      <sheetData sheetId="4">
        <row r="21">
          <cell r="G21">
            <v>848</v>
          </cell>
          <cell r="H21">
            <v>863</v>
          </cell>
          <cell r="M21">
            <v>6815</v>
          </cell>
          <cell r="N21">
            <v>7037</v>
          </cell>
        </row>
        <row r="22">
          <cell r="G22">
            <v>617</v>
          </cell>
          <cell r="H22">
            <v>624</v>
          </cell>
          <cell r="M22">
            <v>5992</v>
          </cell>
          <cell r="N22">
            <v>6062</v>
          </cell>
        </row>
        <row r="23">
          <cell r="G23">
            <v>784</v>
          </cell>
          <cell r="H23">
            <v>2025</v>
          </cell>
          <cell r="M23">
            <v>6334</v>
          </cell>
          <cell r="N23">
            <v>19273</v>
          </cell>
        </row>
        <row r="24">
          <cell r="G24">
            <v>1281</v>
          </cell>
          <cell r="H24">
            <v>2128</v>
          </cell>
          <cell r="M24">
            <v>6705</v>
          </cell>
          <cell r="N24">
            <v>13864</v>
          </cell>
        </row>
        <row r="25">
          <cell r="G25">
            <v>3438</v>
          </cell>
          <cell r="H25">
            <v>3825</v>
          </cell>
          <cell r="M25">
            <v>8471</v>
          </cell>
          <cell r="N25">
            <v>9866</v>
          </cell>
        </row>
        <row r="26">
          <cell r="G26">
            <v>71</v>
          </cell>
          <cell r="H26">
            <v>192</v>
          </cell>
          <cell r="M26">
            <v>162</v>
          </cell>
          <cell r="N26">
            <v>330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spans="2:10" ht="12.75">
      <c r="B1" s="3"/>
      <c r="C1" s="3"/>
      <c r="D1" s="3"/>
      <c r="E1" s="3"/>
      <c r="F1" s="3"/>
      <c r="G1" s="3"/>
      <c r="H1" s="3"/>
      <c r="I1" s="3"/>
      <c r="J1" s="3"/>
    </row>
    <row r="2" spans="2:10" ht="12.75">
      <c r="B2" s="3"/>
      <c r="C2" s="3"/>
      <c r="D2" s="3"/>
      <c r="E2" s="3"/>
      <c r="F2" s="3"/>
      <c r="G2" s="3"/>
      <c r="H2" s="3"/>
      <c r="I2" s="3"/>
      <c r="J2" s="3"/>
    </row>
    <row r="3" spans="2:10" ht="12.75">
      <c r="B3" s="3"/>
      <c r="C3" s="3"/>
      <c r="D3" s="3"/>
      <c r="E3" s="3"/>
      <c r="F3" s="3"/>
      <c r="G3" s="3"/>
      <c r="H3" s="3"/>
      <c r="I3" s="3"/>
      <c r="J3" s="3"/>
    </row>
    <row r="4" spans="2:10" ht="12.75">
      <c r="B4" s="3"/>
      <c r="C4" s="3"/>
      <c r="D4" s="3"/>
      <c r="E4" s="3"/>
      <c r="F4" s="3"/>
      <c r="G4" s="3"/>
      <c r="H4" s="3"/>
      <c r="I4" s="3"/>
      <c r="J4" s="3"/>
    </row>
    <row r="5" spans="2:10" ht="12.75">
      <c r="B5" s="3"/>
      <c r="C5" s="3"/>
      <c r="D5" s="3"/>
      <c r="E5" s="3"/>
      <c r="F5" s="3"/>
      <c r="G5" s="3"/>
      <c r="H5" s="3"/>
      <c r="I5" s="3"/>
      <c r="J5" s="3"/>
    </row>
    <row r="6" spans="2:10" ht="12.75">
      <c r="B6" s="3"/>
      <c r="C6" s="3"/>
      <c r="D6" s="3"/>
      <c r="E6" s="3"/>
      <c r="F6" s="3"/>
      <c r="G6" s="3"/>
      <c r="H6" s="3"/>
      <c r="I6" s="3"/>
      <c r="J6" s="3"/>
    </row>
    <row r="7" spans="2:10" ht="12.75">
      <c r="B7" s="3"/>
      <c r="C7" s="3"/>
      <c r="D7" s="3"/>
      <c r="E7" s="3"/>
      <c r="F7" s="3"/>
      <c r="G7" s="3"/>
      <c r="H7" s="3"/>
      <c r="I7" s="3"/>
      <c r="J7" s="3"/>
    </row>
    <row r="8" spans="2:10" ht="12.75">
      <c r="B8" s="4" t="s">
        <v>0</v>
      </c>
      <c r="C8" s="14" t="s">
        <v>7</v>
      </c>
      <c r="E8" s="3"/>
      <c r="F8" s="3"/>
      <c r="G8" s="3"/>
      <c r="H8" s="3"/>
      <c r="I8" s="3"/>
      <c r="J8" s="3"/>
    </row>
    <row r="9" spans="2:10" ht="12.75">
      <c r="B9" s="4" t="s">
        <v>1</v>
      </c>
      <c r="C9" s="5" t="s">
        <v>37</v>
      </c>
      <c r="F9" s="3"/>
      <c r="G9" s="3"/>
      <c r="H9" s="3"/>
      <c r="I9" s="3"/>
      <c r="J9" s="3"/>
    </row>
    <row r="10" spans="2:10" ht="12.75">
      <c r="B10" s="4" t="s">
        <v>2</v>
      </c>
      <c r="C10" s="5">
        <v>2022</v>
      </c>
      <c r="G10" s="3"/>
      <c r="H10" s="3"/>
      <c r="I10" s="3"/>
      <c r="J10" s="3"/>
    </row>
    <row r="11" spans="2:10" ht="12.75">
      <c r="B11" s="3"/>
      <c r="C11" s="3"/>
      <c r="D11" s="3"/>
      <c r="E11"/>
      <c r="G11" s="3"/>
      <c r="H11" s="3"/>
      <c r="I11" s="3"/>
      <c r="J11" s="3"/>
    </row>
    <row r="13" ht="15.75">
      <c r="B13" s="6" t="s">
        <v>3</v>
      </c>
    </row>
    <row r="14" ht="15.75">
      <c r="B14" s="6"/>
    </row>
    <row r="15" ht="12.75">
      <c r="B15" s="1" t="s">
        <v>10</v>
      </c>
    </row>
    <row r="17" spans="2:4" ht="12.75">
      <c r="B17" s="39" t="s">
        <v>38</v>
      </c>
      <c r="C17" s="11"/>
      <c r="D17" s="11"/>
    </row>
    <row r="18" spans="2:4" ht="12.75">
      <c r="B18" s="39" t="s">
        <v>67</v>
      </c>
      <c r="C18" s="11"/>
      <c r="D18" s="11"/>
    </row>
    <row r="19" spans="2:4" ht="12.75">
      <c r="B19" s="39" t="s">
        <v>68</v>
      </c>
      <c r="C19" s="11"/>
      <c r="D19" s="11"/>
    </row>
    <row r="20" spans="2:4" ht="12.75" customHeight="1">
      <c r="B20" s="39" t="s">
        <v>69</v>
      </c>
      <c r="C20" s="11"/>
      <c r="D20" s="11"/>
    </row>
    <row r="21" ht="12.75">
      <c r="B21" s="39" t="s">
        <v>35</v>
      </c>
    </row>
  </sheetData>
  <sheetProtection/>
  <hyperlinks>
    <hyperlink ref="B17" location="'2021'!A1" display="Tabla 1. Año 2021"/>
    <hyperlink ref="B18" location="'2022'!A1" display="Tabla 2. Año 2022"/>
    <hyperlink ref="B19" location="'2022 (con y sin discapacidad'!A1" display="Tabla 2.2. Año 2022 (con y sin discapacidad)"/>
    <hyperlink ref="B20" location="'Serie Histórica'!A1" display="Tabla 5. Serie histórica 2021-2024"/>
    <hyperlink ref="B21" location="Glosario!A1" display="Glosario"/>
  </hyperlink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8" max="13" width="9.00390625" style="0" customWidth="1"/>
  </cols>
  <sheetData>
    <row r="1" spans="2:12" s="2" customFormat="1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s="2" customFormat="1" ht="12.75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s="2" customFormat="1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s="2" customFormat="1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2" s="2" customFormat="1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s="2" customFormat="1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s="2" customFormat="1" ht="12.75">
      <c r="B8" s="4" t="s">
        <v>0</v>
      </c>
      <c r="C8" s="14" t="s">
        <v>7</v>
      </c>
      <c r="E8" s="15"/>
      <c r="F8" s="3"/>
      <c r="G8" s="3"/>
      <c r="H8" s="3"/>
      <c r="I8" s="3"/>
      <c r="J8" s="3"/>
      <c r="K8" s="3"/>
      <c r="L8" s="3"/>
    </row>
    <row r="9" spans="2:12" s="2" customFormat="1" ht="12.75">
      <c r="B9" s="4" t="s">
        <v>1</v>
      </c>
      <c r="C9" s="5" t="s">
        <v>37</v>
      </c>
      <c r="E9" s="3"/>
      <c r="F9" s="3"/>
      <c r="G9" s="3"/>
      <c r="H9" s="3"/>
      <c r="I9" s="3"/>
      <c r="J9" s="3"/>
      <c r="K9" s="3"/>
      <c r="L9" s="3"/>
    </row>
    <row r="10" spans="2:12" s="2" customFormat="1" ht="12.75">
      <c r="B10" s="4" t="s">
        <v>2</v>
      </c>
      <c r="C10" s="5">
        <v>2021</v>
      </c>
      <c r="E10" s="3"/>
      <c r="F10" s="3"/>
      <c r="G10" s="3"/>
      <c r="H10" s="3"/>
      <c r="I10" s="3"/>
      <c r="J10" s="12" t="s">
        <v>6</v>
      </c>
      <c r="K10" s="3"/>
      <c r="L10" s="3"/>
    </row>
    <row r="11" spans="1:12" s="2" customFormat="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3" s="2" customFormat="1" ht="12.75">
      <c r="A12" s="3"/>
      <c r="M12" s="12"/>
    </row>
    <row r="13" spans="1:16" s="2" customFormat="1" ht="15">
      <c r="A13" s="3"/>
      <c r="B13" s="13" t="s">
        <v>64</v>
      </c>
      <c r="C13" s="1"/>
      <c r="D13" s="7"/>
      <c r="E13" s="7"/>
      <c r="F13" s="7"/>
      <c r="G13" s="7"/>
      <c r="H13" s="8"/>
      <c r="I13" s="7"/>
      <c r="J13" s="7"/>
      <c r="M13" s="8"/>
      <c r="P13" s="1"/>
    </row>
    <row r="14" spans="1:16" s="2" customFormat="1" ht="12.75">
      <c r="A14" s="3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P14" s="1"/>
    </row>
    <row r="15" spans="1:16" s="2" customFormat="1" ht="15">
      <c r="A15" s="3"/>
      <c r="B15" s="73">
        <v>2021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4"/>
      <c r="P15" s="1"/>
    </row>
    <row r="16" spans="1:16" s="2" customFormat="1" ht="12.75">
      <c r="A16" s="3"/>
      <c r="B16" s="75" t="s">
        <v>11</v>
      </c>
      <c r="C16" s="76"/>
      <c r="D16" s="81" t="s">
        <v>12</v>
      </c>
      <c r="E16" s="82"/>
      <c r="F16" s="82"/>
      <c r="G16" s="82"/>
      <c r="H16" s="82"/>
      <c r="I16" s="83"/>
      <c r="J16" s="70" t="s">
        <v>13</v>
      </c>
      <c r="K16" s="70"/>
      <c r="L16" s="70"/>
      <c r="M16" s="70"/>
      <c r="N16" s="70"/>
      <c r="O16" s="70"/>
      <c r="P16" s="1"/>
    </row>
    <row r="17" spans="1:16" s="2" customFormat="1" ht="12.75">
      <c r="A17" s="3"/>
      <c r="B17" s="77"/>
      <c r="C17" s="78"/>
      <c r="D17" s="84" t="s">
        <v>4</v>
      </c>
      <c r="E17" s="71"/>
      <c r="F17" s="68" t="s">
        <v>5</v>
      </c>
      <c r="G17" s="85"/>
      <c r="H17" s="68" t="s">
        <v>14</v>
      </c>
      <c r="I17" s="69"/>
      <c r="J17" s="70" t="s">
        <v>4</v>
      </c>
      <c r="K17" s="70"/>
      <c r="L17" s="70" t="s">
        <v>5</v>
      </c>
      <c r="M17" s="70"/>
      <c r="N17" s="70" t="s">
        <v>14</v>
      </c>
      <c r="O17" s="70"/>
      <c r="P17" s="1"/>
    </row>
    <row r="18" spans="1:16" s="2" customFormat="1" ht="12.75">
      <c r="A18" s="3"/>
      <c r="B18" s="79"/>
      <c r="C18" s="80"/>
      <c r="D18" s="26" t="s">
        <v>15</v>
      </c>
      <c r="E18" s="26" t="s">
        <v>16</v>
      </c>
      <c r="F18" s="26" t="s">
        <v>15</v>
      </c>
      <c r="G18" s="26" t="s">
        <v>16</v>
      </c>
      <c r="H18" s="26" t="s">
        <v>15</v>
      </c>
      <c r="I18" s="26" t="s">
        <v>16</v>
      </c>
      <c r="J18" s="26" t="s">
        <v>15</v>
      </c>
      <c r="K18" s="26" t="s">
        <v>16</v>
      </c>
      <c r="L18" s="26" t="s">
        <v>15</v>
      </c>
      <c r="M18" s="26" t="s">
        <v>16</v>
      </c>
      <c r="N18" s="26" t="s">
        <v>15</v>
      </c>
      <c r="O18" s="26" t="s">
        <v>16</v>
      </c>
      <c r="P18" s="1"/>
    </row>
    <row r="19" spans="1:16" s="2" customFormat="1" ht="12.75">
      <c r="A19" s="3"/>
      <c r="B19" s="4"/>
      <c r="C19" s="4"/>
      <c r="D19" s="27"/>
      <c r="E19" s="28"/>
      <c r="F19" s="29"/>
      <c r="G19" s="30"/>
      <c r="H19" s="28"/>
      <c r="I19" s="31"/>
      <c r="J19" s="32"/>
      <c r="K19" s="32"/>
      <c r="L19" s="32"/>
      <c r="M19" s="32"/>
      <c r="N19" s="32"/>
      <c r="O19" s="33"/>
      <c r="P19" s="1"/>
    </row>
    <row r="20" spans="1:16" s="2" customFormat="1" ht="12.75">
      <c r="A20" s="3"/>
      <c r="B20" s="10" t="s">
        <v>9</v>
      </c>
      <c r="C20" s="18"/>
      <c r="D20" s="34">
        <v>421</v>
      </c>
      <c r="E20" s="34">
        <v>531</v>
      </c>
      <c r="F20" s="23">
        <v>337</v>
      </c>
      <c r="G20" s="24">
        <v>362</v>
      </c>
      <c r="H20" s="34">
        <v>758</v>
      </c>
      <c r="I20" s="23">
        <v>893</v>
      </c>
      <c r="J20" s="34">
        <v>3442</v>
      </c>
      <c r="K20" s="34">
        <v>3692</v>
      </c>
      <c r="L20" s="34">
        <v>4583</v>
      </c>
      <c r="M20" s="34">
        <v>4869</v>
      </c>
      <c r="N20" s="34">
        <v>8025</v>
      </c>
      <c r="O20" s="23">
        <v>8561</v>
      </c>
      <c r="P20" s="54"/>
    </row>
    <row r="21" spans="1:16" s="2" customFormat="1" ht="12.75">
      <c r="A21" s="3"/>
      <c r="B21" s="10" t="s">
        <v>17</v>
      </c>
      <c r="C21" s="18"/>
      <c r="D21" s="25">
        <v>322</v>
      </c>
      <c r="E21" s="25">
        <v>327</v>
      </c>
      <c r="F21" s="23">
        <v>255</v>
      </c>
      <c r="G21" s="24">
        <v>258</v>
      </c>
      <c r="H21" s="34">
        <v>577</v>
      </c>
      <c r="I21" s="23">
        <v>585</v>
      </c>
      <c r="J21" s="35">
        <v>3065</v>
      </c>
      <c r="K21" s="35">
        <v>3082</v>
      </c>
      <c r="L21" s="35">
        <v>4003</v>
      </c>
      <c r="M21" s="35">
        <v>4038</v>
      </c>
      <c r="N21" s="35">
        <v>7068</v>
      </c>
      <c r="O21" s="36">
        <v>7120</v>
      </c>
      <c r="P21" s="54"/>
    </row>
    <row r="22" spans="1:16" s="2" customFormat="1" ht="12.75">
      <c r="A22" s="3"/>
      <c r="B22" s="10" t="s">
        <v>18</v>
      </c>
      <c r="C22" s="18"/>
      <c r="D22" s="25">
        <v>431</v>
      </c>
      <c r="E22" s="25">
        <v>1268</v>
      </c>
      <c r="F22" s="23">
        <v>233</v>
      </c>
      <c r="G22" s="24">
        <v>564</v>
      </c>
      <c r="H22" s="34">
        <v>664</v>
      </c>
      <c r="I22" s="23">
        <v>1832</v>
      </c>
      <c r="J22" s="35">
        <v>2368</v>
      </c>
      <c r="K22" s="35">
        <v>6574</v>
      </c>
      <c r="L22" s="35">
        <v>3108</v>
      </c>
      <c r="M22" s="35">
        <v>8263</v>
      </c>
      <c r="N22" s="35">
        <v>5476</v>
      </c>
      <c r="O22" s="36">
        <v>14837</v>
      </c>
      <c r="P22" s="54"/>
    </row>
    <row r="23" spans="1:16" s="2" customFormat="1" ht="12.75">
      <c r="A23" s="3"/>
      <c r="B23" s="10" t="s">
        <v>19</v>
      </c>
      <c r="C23" s="18"/>
      <c r="D23" s="25">
        <v>692</v>
      </c>
      <c r="E23" s="25">
        <v>1544</v>
      </c>
      <c r="F23" s="23">
        <v>441</v>
      </c>
      <c r="G23" s="24">
        <v>1039</v>
      </c>
      <c r="H23" s="34">
        <v>1133</v>
      </c>
      <c r="I23" s="23">
        <v>2583</v>
      </c>
      <c r="J23" s="35">
        <v>3058</v>
      </c>
      <c r="K23" s="35">
        <v>7394</v>
      </c>
      <c r="L23" s="35">
        <v>4202</v>
      </c>
      <c r="M23" s="35">
        <v>10384</v>
      </c>
      <c r="N23" s="35">
        <v>7260</v>
      </c>
      <c r="O23" s="36">
        <v>17778</v>
      </c>
      <c r="P23" s="54"/>
    </row>
    <row r="24" spans="1:16" s="2" customFormat="1" ht="12.75">
      <c r="A24" s="3"/>
      <c r="B24" s="10" t="s">
        <v>20</v>
      </c>
      <c r="C24" s="18"/>
      <c r="D24" s="25">
        <v>2584</v>
      </c>
      <c r="E24" s="25">
        <v>2894</v>
      </c>
      <c r="F24" s="23">
        <v>1834</v>
      </c>
      <c r="G24" s="24">
        <v>2039</v>
      </c>
      <c r="H24" s="34">
        <v>4418</v>
      </c>
      <c r="I24" s="23">
        <v>4933</v>
      </c>
      <c r="J24" s="35">
        <v>4081</v>
      </c>
      <c r="K24" s="35">
        <v>4744</v>
      </c>
      <c r="L24" s="35">
        <v>6413</v>
      </c>
      <c r="M24" s="35">
        <v>7559</v>
      </c>
      <c r="N24" s="35">
        <v>10494</v>
      </c>
      <c r="O24" s="36">
        <v>12303</v>
      </c>
      <c r="P24" s="54"/>
    </row>
    <row r="25" spans="1:16" s="2" customFormat="1" ht="12.75">
      <c r="A25" s="3"/>
      <c r="B25" s="7" t="s">
        <v>21</v>
      </c>
      <c r="C25" s="17"/>
      <c r="D25" s="25">
        <v>17</v>
      </c>
      <c r="E25" s="25">
        <v>41</v>
      </c>
      <c r="F25" s="23">
        <v>27</v>
      </c>
      <c r="G25" s="24">
        <v>66</v>
      </c>
      <c r="H25" s="34">
        <v>44</v>
      </c>
      <c r="I25" s="23">
        <v>107</v>
      </c>
      <c r="J25" s="35">
        <v>71</v>
      </c>
      <c r="K25" s="35">
        <v>111</v>
      </c>
      <c r="L25" s="35">
        <v>68</v>
      </c>
      <c r="M25" s="35">
        <v>102</v>
      </c>
      <c r="N25" s="35">
        <v>139</v>
      </c>
      <c r="O25" s="36">
        <v>213</v>
      </c>
      <c r="P25" s="54"/>
    </row>
    <row r="26" spans="1:16" s="2" customFormat="1" ht="12.75">
      <c r="A26" s="3"/>
      <c r="C26" s="17"/>
      <c r="D26" s="25"/>
      <c r="E26" s="25"/>
      <c r="F26" s="23"/>
      <c r="G26" s="24"/>
      <c r="H26" s="25"/>
      <c r="I26" s="23"/>
      <c r="J26" s="35"/>
      <c r="K26" s="35"/>
      <c r="L26" s="35"/>
      <c r="M26" s="35"/>
      <c r="N26" s="35"/>
      <c r="O26" s="36"/>
      <c r="P26" s="54"/>
    </row>
    <row r="27" spans="1:16" s="2" customFormat="1" ht="12.75">
      <c r="A27" s="3"/>
      <c r="B27" s="71" t="s">
        <v>8</v>
      </c>
      <c r="C27" s="72"/>
      <c r="D27" s="44">
        <f>SUM(D20:D26)</f>
        <v>4467</v>
      </c>
      <c r="E27" s="44">
        <f aca="true" t="shared" si="0" ref="E27:O27">SUM(E20:E26)</f>
        <v>6605</v>
      </c>
      <c r="F27" s="44">
        <f t="shared" si="0"/>
        <v>3127</v>
      </c>
      <c r="G27" s="44">
        <f t="shared" si="0"/>
        <v>4328</v>
      </c>
      <c r="H27" s="44">
        <f t="shared" si="0"/>
        <v>7594</v>
      </c>
      <c r="I27" s="44">
        <f t="shared" si="0"/>
        <v>10933</v>
      </c>
      <c r="J27" s="44">
        <f t="shared" si="0"/>
        <v>16085</v>
      </c>
      <c r="K27" s="44">
        <f t="shared" si="0"/>
        <v>25597</v>
      </c>
      <c r="L27" s="44">
        <f t="shared" si="0"/>
        <v>22377</v>
      </c>
      <c r="M27" s="44">
        <f t="shared" si="0"/>
        <v>35215</v>
      </c>
      <c r="N27" s="44">
        <f t="shared" si="0"/>
        <v>38462</v>
      </c>
      <c r="O27" s="44">
        <f t="shared" si="0"/>
        <v>60812</v>
      </c>
      <c r="P27" s="54"/>
    </row>
    <row r="28" spans="1:16" s="2" customFormat="1" ht="12.75">
      <c r="A28" s="3"/>
      <c r="B28" s="56" t="s">
        <v>53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"/>
    </row>
    <row r="29" spans="1:16" s="2" customFormat="1" ht="12.75">
      <c r="A29" s="3"/>
      <c r="H29" s="20"/>
      <c r="I29" s="20"/>
      <c r="J29" s="20"/>
      <c r="K29" s="20"/>
      <c r="L29" s="20"/>
      <c r="M29" s="20"/>
      <c r="P29" s="1"/>
    </row>
    <row r="30" spans="1:17" s="2" customFormat="1" ht="12.75">
      <c r="A30" s="3"/>
      <c r="P30" s="55"/>
      <c r="Q30"/>
    </row>
    <row r="31" spans="1:17" s="2" customFormat="1" ht="12.75">
      <c r="A31" s="3"/>
      <c r="P31" s="55"/>
      <c r="Q31"/>
    </row>
    <row r="32" spans="1:17" s="19" customFormat="1" ht="12.75">
      <c r="A32" s="51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 s="55"/>
      <c r="Q32"/>
    </row>
    <row r="33" spans="2:17" s="19" customFormat="1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s="55"/>
      <c r="Q33"/>
    </row>
    <row r="34" spans="2:17" s="19" customFormat="1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55"/>
      <c r="Q34"/>
    </row>
    <row r="35" spans="2:17" s="19" customFormat="1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 s="55"/>
      <c r="Q35"/>
    </row>
    <row r="36" spans="2:17" s="19" customFormat="1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55"/>
      <c r="Q36"/>
    </row>
    <row r="37" spans="2:17" s="19" customFormat="1" ht="12.7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2:17" s="19" customFormat="1" ht="12.7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2:17" s="19" customFormat="1" ht="12.7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2:15" s="19" customFormat="1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2:15" s="19" customFormat="1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2:15" s="19" customFormat="1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4" spans="2:15" ht="12.7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2:15" ht="12.7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2:15" ht="12.7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2:15" ht="12.7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52" spans="2:15" ht="12.7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2:15" ht="12.7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2:15" ht="12.7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2:15" ht="12.7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60" spans="2:15" ht="12.7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2:15" ht="12.7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2:15" ht="12.7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2:15" ht="12.7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</sheetData>
  <sheetProtection/>
  <mergeCells count="11">
    <mergeCell ref="F17:G17"/>
    <mergeCell ref="H17:I17"/>
    <mergeCell ref="J17:K17"/>
    <mergeCell ref="L17:M17"/>
    <mergeCell ref="N17:O17"/>
    <mergeCell ref="B27:C27"/>
    <mergeCell ref="B15:O15"/>
    <mergeCell ref="B16:C18"/>
    <mergeCell ref="D16:I16"/>
    <mergeCell ref="J16:O16"/>
    <mergeCell ref="D17:E17"/>
  </mergeCells>
  <hyperlinks>
    <hyperlink ref="J10" location="Índice!A1" display="Indice"/>
  </hyperlinks>
  <printOptions/>
  <pageMargins left="0.75" right="0.75" top="1" bottom="1" header="0" footer="0"/>
  <pageSetup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46" customWidth="1"/>
    <col min="8" max="13" width="9.00390625" style="0" customWidth="1"/>
  </cols>
  <sheetData>
    <row r="1" spans="1:12" s="2" customFormat="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2" customFormat="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2" customFormat="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s="2" customFormat="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2" customFormat="1" ht="12.75">
      <c r="A8" s="3"/>
      <c r="B8" s="4" t="s">
        <v>0</v>
      </c>
      <c r="C8" s="14" t="s">
        <v>7</v>
      </c>
      <c r="E8" s="15"/>
      <c r="F8" s="3"/>
      <c r="G8" s="3"/>
      <c r="H8" s="3"/>
      <c r="I8" s="3"/>
      <c r="J8" s="3"/>
      <c r="K8" s="3"/>
      <c r="L8" s="3"/>
    </row>
    <row r="9" spans="1:12" s="2" customFormat="1" ht="12.75">
      <c r="A9" s="3"/>
      <c r="B9" s="4" t="s">
        <v>1</v>
      </c>
      <c r="C9" s="5" t="s">
        <v>37</v>
      </c>
      <c r="E9" s="3"/>
      <c r="F9" s="3"/>
      <c r="G9" s="3"/>
      <c r="H9" s="3"/>
      <c r="I9" s="3"/>
      <c r="J9" s="3"/>
      <c r="K9" s="3"/>
      <c r="L9" s="3"/>
    </row>
    <row r="10" spans="1:12" s="2" customFormat="1" ht="12.75">
      <c r="A10" s="3"/>
      <c r="B10" s="4" t="s">
        <v>2</v>
      </c>
      <c r="C10" s="5">
        <v>2022</v>
      </c>
      <c r="E10" s="3"/>
      <c r="F10" s="3"/>
      <c r="G10" s="3"/>
      <c r="H10" s="3"/>
      <c r="I10" s="3"/>
      <c r="J10" s="12" t="s">
        <v>6</v>
      </c>
      <c r="K10" s="3"/>
      <c r="L10" s="3"/>
    </row>
    <row r="11" spans="1:12" s="2" customFormat="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3" s="2" customFormat="1" ht="12.75">
      <c r="A12" s="3"/>
      <c r="M12" s="12"/>
    </row>
    <row r="13" spans="1:16" s="2" customFormat="1" ht="15">
      <c r="A13" s="3"/>
      <c r="B13" s="13" t="s">
        <v>65</v>
      </c>
      <c r="C13" s="1"/>
      <c r="D13" s="7"/>
      <c r="E13" s="7"/>
      <c r="F13" s="7"/>
      <c r="G13" s="7"/>
      <c r="H13" s="8"/>
      <c r="I13" s="7"/>
      <c r="J13" s="7"/>
      <c r="M13" s="8"/>
      <c r="P13" s="3"/>
    </row>
    <row r="14" spans="1:16" s="2" customFormat="1" ht="12.75">
      <c r="A14" s="3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P14" s="3"/>
    </row>
    <row r="15" spans="1:16" s="2" customFormat="1" ht="15">
      <c r="A15" s="3"/>
      <c r="B15" s="86">
        <v>2022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3"/>
    </row>
    <row r="16" spans="1:16" s="2" customFormat="1" ht="12.75">
      <c r="A16" s="3"/>
      <c r="B16" s="87" t="s">
        <v>11</v>
      </c>
      <c r="C16" s="76"/>
      <c r="D16" s="81" t="s">
        <v>12</v>
      </c>
      <c r="E16" s="82"/>
      <c r="F16" s="82"/>
      <c r="G16" s="82"/>
      <c r="H16" s="82"/>
      <c r="I16" s="83"/>
      <c r="J16" s="70" t="s">
        <v>13</v>
      </c>
      <c r="K16" s="70"/>
      <c r="L16" s="70"/>
      <c r="M16" s="70"/>
      <c r="N16" s="70"/>
      <c r="O16" s="84"/>
      <c r="P16" s="3"/>
    </row>
    <row r="17" spans="1:16" s="2" customFormat="1" ht="12.75">
      <c r="A17" s="3"/>
      <c r="B17" s="88"/>
      <c r="C17" s="78"/>
      <c r="D17" s="84" t="s">
        <v>4</v>
      </c>
      <c r="E17" s="71"/>
      <c r="F17" s="68" t="s">
        <v>5</v>
      </c>
      <c r="G17" s="85"/>
      <c r="H17" s="68" t="s">
        <v>14</v>
      </c>
      <c r="I17" s="69"/>
      <c r="J17" s="70" t="s">
        <v>4</v>
      </c>
      <c r="K17" s="70"/>
      <c r="L17" s="70" t="s">
        <v>5</v>
      </c>
      <c r="M17" s="70"/>
      <c r="N17" s="70" t="s">
        <v>14</v>
      </c>
      <c r="O17" s="84"/>
      <c r="P17" s="3"/>
    </row>
    <row r="18" spans="1:16" s="2" customFormat="1" ht="12.75">
      <c r="A18" s="3"/>
      <c r="B18" s="89"/>
      <c r="C18" s="80"/>
      <c r="D18" s="26" t="s">
        <v>15</v>
      </c>
      <c r="E18" s="26" t="s">
        <v>16</v>
      </c>
      <c r="F18" s="26" t="s">
        <v>15</v>
      </c>
      <c r="G18" s="26" t="s">
        <v>16</v>
      </c>
      <c r="H18" s="26" t="s">
        <v>15</v>
      </c>
      <c r="I18" s="26" t="s">
        <v>16</v>
      </c>
      <c r="J18" s="26" t="s">
        <v>15</v>
      </c>
      <c r="K18" s="26" t="s">
        <v>16</v>
      </c>
      <c r="L18" s="26" t="s">
        <v>15</v>
      </c>
      <c r="M18" s="26" t="s">
        <v>16</v>
      </c>
      <c r="N18" s="26" t="s">
        <v>15</v>
      </c>
      <c r="O18" s="52" t="s">
        <v>16</v>
      </c>
      <c r="P18" s="3"/>
    </row>
    <row r="19" spans="1:16" s="2" customFormat="1" ht="12.75">
      <c r="A19" s="3"/>
      <c r="B19" s="4"/>
      <c r="C19" s="4"/>
      <c r="D19" s="27"/>
      <c r="E19" s="28"/>
      <c r="F19" s="29"/>
      <c r="G19" s="30"/>
      <c r="H19" s="28"/>
      <c r="I19" s="31"/>
      <c r="J19" s="32"/>
      <c r="K19" s="32"/>
      <c r="L19" s="32"/>
      <c r="M19" s="32"/>
      <c r="N19" s="32"/>
      <c r="O19" s="48"/>
      <c r="P19" s="46"/>
    </row>
    <row r="20" spans="1:17" s="2" customFormat="1" ht="12.75">
      <c r="A20" s="3"/>
      <c r="B20" s="10" t="s">
        <v>9</v>
      </c>
      <c r="C20" s="18"/>
      <c r="D20" s="34">
        <v>604</v>
      </c>
      <c r="E20" s="34">
        <v>637</v>
      </c>
      <c r="F20" s="34">
        <v>447</v>
      </c>
      <c r="G20" s="34">
        <v>470</v>
      </c>
      <c r="H20" s="34">
        <v>1051</v>
      </c>
      <c r="I20" s="34">
        <v>1107</v>
      </c>
      <c r="J20" s="34">
        <v>3060</v>
      </c>
      <c r="K20" s="34">
        <v>3151</v>
      </c>
      <c r="L20" s="34">
        <v>4463</v>
      </c>
      <c r="M20" s="34">
        <v>4653</v>
      </c>
      <c r="N20" s="34">
        <v>7523</v>
      </c>
      <c r="O20" s="49">
        <v>7804</v>
      </c>
      <c r="P20" s="46"/>
      <c r="Q20" s="45"/>
    </row>
    <row r="21" spans="1:17" s="2" customFormat="1" ht="12.75">
      <c r="A21" s="3"/>
      <c r="B21" s="10" t="s">
        <v>17</v>
      </c>
      <c r="C21" s="18"/>
      <c r="D21" s="34">
        <v>591</v>
      </c>
      <c r="E21" s="34">
        <v>602</v>
      </c>
      <c r="F21" s="34">
        <v>416</v>
      </c>
      <c r="G21" s="34">
        <v>422</v>
      </c>
      <c r="H21" s="34">
        <v>1007</v>
      </c>
      <c r="I21" s="34">
        <v>1024</v>
      </c>
      <c r="J21" s="34">
        <v>2664</v>
      </c>
      <c r="K21" s="34">
        <v>2698</v>
      </c>
      <c r="L21" s="34">
        <v>3705</v>
      </c>
      <c r="M21" s="34">
        <v>3760</v>
      </c>
      <c r="N21" s="34">
        <v>6369</v>
      </c>
      <c r="O21" s="49">
        <v>6458</v>
      </c>
      <c r="P21" s="46"/>
      <c r="Q21" s="45"/>
    </row>
    <row r="22" spans="1:17" s="2" customFormat="1" ht="12.75">
      <c r="A22" s="3"/>
      <c r="B22" s="10" t="s">
        <v>18</v>
      </c>
      <c r="C22" s="18"/>
      <c r="D22" s="34">
        <v>390</v>
      </c>
      <c r="E22" s="34">
        <v>1234</v>
      </c>
      <c r="F22" s="34">
        <v>279</v>
      </c>
      <c r="G22" s="34">
        <v>668</v>
      </c>
      <c r="H22" s="34">
        <v>669</v>
      </c>
      <c r="I22" s="34">
        <v>1902</v>
      </c>
      <c r="J22" s="34">
        <v>2041</v>
      </c>
      <c r="K22" s="34">
        <v>5388</v>
      </c>
      <c r="L22" s="34">
        <v>2994</v>
      </c>
      <c r="M22" s="34">
        <v>8039</v>
      </c>
      <c r="N22" s="34">
        <v>5035</v>
      </c>
      <c r="O22" s="49">
        <v>13427</v>
      </c>
      <c r="P22" s="46"/>
      <c r="Q22" s="45"/>
    </row>
    <row r="23" spans="1:17" s="2" customFormat="1" ht="12.75">
      <c r="A23" s="3"/>
      <c r="B23" s="10" t="s">
        <v>19</v>
      </c>
      <c r="C23" s="18"/>
      <c r="D23" s="34">
        <v>779</v>
      </c>
      <c r="E23" s="34">
        <v>2437</v>
      </c>
      <c r="F23" s="34">
        <v>532</v>
      </c>
      <c r="G23" s="34">
        <v>1551</v>
      </c>
      <c r="H23" s="34">
        <v>1311</v>
      </c>
      <c r="I23" s="34">
        <v>3988</v>
      </c>
      <c r="J23" s="34">
        <v>3191</v>
      </c>
      <c r="K23" s="34">
        <v>8536</v>
      </c>
      <c r="L23" s="34">
        <v>4554</v>
      </c>
      <c r="M23" s="34">
        <v>13069</v>
      </c>
      <c r="N23" s="34">
        <v>7745</v>
      </c>
      <c r="O23" s="49">
        <v>21605</v>
      </c>
      <c r="P23" s="46"/>
      <c r="Q23" s="45"/>
    </row>
    <row r="24" spans="1:17" s="2" customFormat="1" ht="12.75">
      <c r="A24" s="3"/>
      <c r="B24" s="10" t="s">
        <v>20</v>
      </c>
      <c r="C24" s="18"/>
      <c r="D24" s="34">
        <v>3327</v>
      </c>
      <c r="E24" s="34">
        <v>3676</v>
      </c>
      <c r="F24" s="34">
        <v>2661</v>
      </c>
      <c r="G24" s="34">
        <v>2906</v>
      </c>
      <c r="H24" s="34">
        <v>5988</v>
      </c>
      <c r="I24" s="34">
        <v>6582</v>
      </c>
      <c r="J24" s="34">
        <v>8321</v>
      </c>
      <c r="K24" s="34">
        <v>9533</v>
      </c>
      <c r="L24" s="34">
        <v>12159</v>
      </c>
      <c r="M24" s="34">
        <v>14093</v>
      </c>
      <c r="N24" s="34">
        <v>20480</v>
      </c>
      <c r="O24" s="49">
        <v>23626</v>
      </c>
      <c r="P24" s="46"/>
      <c r="Q24" s="45"/>
    </row>
    <row r="25" spans="1:17" s="2" customFormat="1" ht="12.75">
      <c r="A25" s="3"/>
      <c r="B25" s="7" t="s">
        <v>21</v>
      </c>
      <c r="C25" s="17"/>
      <c r="D25" s="34">
        <v>35</v>
      </c>
      <c r="E25" s="34">
        <v>85</v>
      </c>
      <c r="F25" s="34">
        <v>47</v>
      </c>
      <c r="G25" s="34">
        <v>93</v>
      </c>
      <c r="H25" s="34">
        <v>82</v>
      </c>
      <c r="I25" s="34">
        <v>178</v>
      </c>
      <c r="J25" s="34">
        <v>114</v>
      </c>
      <c r="K25" s="34">
        <v>147</v>
      </c>
      <c r="L25" s="34">
        <v>148</v>
      </c>
      <c r="M25" s="34">
        <v>190</v>
      </c>
      <c r="N25" s="34">
        <v>262</v>
      </c>
      <c r="O25" s="49">
        <v>337</v>
      </c>
      <c r="P25" s="46"/>
      <c r="Q25" s="45"/>
    </row>
    <row r="26" spans="1:16" s="2" customFormat="1" ht="12.75">
      <c r="A26" s="3"/>
      <c r="C26" s="17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49"/>
      <c r="P26" s="46"/>
    </row>
    <row r="27" spans="1:16" s="2" customFormat="1" ht="12.75">
      <c r="A27" s="3"/>
      <c r="B27" s="71" t="s">
        <v>8</v>
      </c>
      <c r="C27" s="72"/>
      <c r="D27" s="44">
        <f>SUM(D20:D26)</f>
        <v>5726</v>
      </c>
      <c r="E27" s="44">
        <f aca="true" t="shared" si="0" ref="E27:O27">SUM(E20:E26)</f>
        <v>8671</v>
      </c>
      <c r="F27" s="44">
        <f t="shared" si="0"/>
        <v>4382</v>
      </c>
      <c r="G27" s="44">
        <f t="shared" si="0"/>
        <v>6110</v>
      </c>
      <c r="H27" s="44">
        <f t="shared" si="0"/>
        <v>10108</v>
      </c>
      <c r="I27" s="44">
        <f t="shared" si="0"/>
        <v>14781</v>
      </c>
      <c r="J27" s="44">
        <f t="shared" si="0"/>
        <v>19391</v>
      </c>
      <c r="K27" s="44">
        <f t="shared" si="0"/>
        <v>29453</v>
      </c>
      <c r="L27" s="44">
        <f t="shared" si="0"/>
        <v>28023</v>
      </c>
      <c r="M27" s="44">
        <f t="shared" si="0"/>
        <v>43804</v>
      </c>
      <c r="N27" s="44">
        <f t="shared" si="0"/>
        <v>47414</v>
      </c>
      <c r="O27" s="53">
        <f t="shared" si="0"/>
        <v>73257</v>
      </c>
      <c r="P27" s="46"/>
    </row>
    <row r="28" spans="1:16" s="2" customFormat="1" ht="12.75">
      <c r="A28" s="3"/>
      <c r="B28" s="56" t="s">
        <v>53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3"/>
    </row>
    <row r="29" spans="1:16" s="2" customFormat="1" ht="12.75">
      <c r="A29" s="3"/>
      <c r="H29" s="20"/>
      <c r="I29" s="20"/>
      <c r="J29" s="20"/>
      <c r="K29" s="20"/>
      <c r="L29" s="20"/>
      <c r="M29" s="20"/>
      <c r="P29" s="3"/>
    </row>
    <row r="30" spans="1:16" s="2" customFormat="1" ht="12.75">
      <c r="A30" s="3"/>
      <c r="P30" s="3"/>
    </row>
    <row r="31" spans="1:16" s="2" customFormat="1" ht="12.75">
      <c r="A31" s="3"/>
      <c r="P31" s="3"/>
    </row>
    <row r="32" spans="1:16" s="19" customFormat="1" ht="12.75">
      <c r="A32" s="51"/>
      <c r="P32" s="51"/>
    </row>
    <row r="33" spans="1:16" s="19" customFormat="1" ht="12.75">
      <c r="A33" s="51"/>
      <c r="P33" s="51"/>
    </row>
    <row r="34" spans="1:16" s="19" customFormat="1" ht="12.75">
      <c r="A34" s="51"/>
      <c r="P34" s="51"/>
    </row>
    <row r="35" spans="1:16" s="19" customFormat="1" ht="12.75">
      <c r="A35" s="51"/>
      <c r="P35" s="51"/>
    </row>
    <row r="36" spans="1:16" s="19" customFormat="1" ht="12.75">
      <c r="A36" s="51"/>
      <c r="P36" s="51"/>
    </row>
    <row r="37" s="19" customFormat="1" ht="12.75">
      <c r="A37" s="51"/>
    </row>
    <row r="38" s="19" customFormat="1" ht="12.75">
      <c r="A38" s="51"/>
    </row>
    <row r="39" spans="1:15" s="19" customFormat="1" ht="12.75">
      <c r="A39" s="51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s="19" customFormat="1" ht="12.75">
      <c r="A40" s="51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s="19" customFormat="1" ht="12.75">
      <c r="A41" s="5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3" spans="2:15" ht="12.7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2:15" ht="12.7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2:15" ht="12.7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2:15" ht="12.7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51" spans="2:15" ht="12.7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2:15" ht="12.7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2:15" ht="12.7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2:15" ht="12.7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9" spans="2:15" ht="12.7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2:15" ht="12.7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2:15" ht="12.7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2:15" ht="12.7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</sheetData>
  <sheetProtection/>
  <mergeCells count="11">
    <mergeCell ref="B15:O15"/>
    <mergeCell ref="B16:C18"/>
    <mergeCell ref="D16:I16"/>
    <mergeCell ref="J16:O16"/>
    <mergeCell ref="D17:E17"/>
    <mergeCell ref="F17:G17"/>
    <mergeCell ref="H17:I17"/>
    <mergeCell ref="J17:K17"/>
    <mergeCell ref="L17:M17"/>
    <mergeCell ref="N17:O17"/>
    <mergeCell ref="B27:C27"/>
  </mergeCells>
  <hyperlinks>
    <hyperlink ref="J10" location="Índice!A1" display="Indice"/>
  </hyperlinks>
  <printOptions/>
  <pageMargins left="0.75" right="0.75" top="1" bottom="1" header="0" footer="0"/>
  <pageSetup horizontalDpi="600" verticalDpi="600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46" customWidth="1"/>
    <col min="2" max="2" width="21.8515625" style="0" customWidth="1"/>
    <col min="4" max="4" width="8.57421875" style="0" bestFit="1" customWidth="1"/>
    <col min="5" max="5" width="8.28125" style="0" bestFit="1" customWidth="1"/>
    <col min="6" max="6" width="8.57421875" style="0" bestFit="1" customWidth="1"/>
    <col min="7" max="7" width="8.28125" style="0" bestFit="1" customWidth="1"/>
    <col min="8" max="8" width="8.57421875" style="0" bestFit="1" customWidth="1"/>
    <col min="9" max="9" width="8.28125" style="0" bestFit="1" customWidth="1"/>
    <col min="10" max="10" width="11.28125" style="0" customWidth="1"/>
    <col min="11" max="11" width="11.140625" style="0" bestFit="1" customWidth="1"/>
    <col min="12" max="12" width="11.00390625" style="0" customWidth="1"/>
    <col min="13" max="15" width="11.140625" style="0" bestFit="1" customWidth="1"/>
    <col min="16" max="21" width="9.140625" style="0" bestFit="1" customWidth="1"/>
    <col min="22" max="22" width="11.421875" style="46" customWidth="1"/>
  </cols>
  <sheetData>
    <row r="1" spans="1:22" s="2" customFormat="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V1" s="3"/>
    </row>
    <row r="2" spans="1:22" s="2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V2" s="3"/>
    </row>
    <row r="3" spans="1:22" s="2" customFormat="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V3" s="3"/>
    </row>
    <row r="4" spans="1:22" s="2" customFormat="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V4" s="3"/>
    </row>
    <row r="5" spans="1:22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V5" s="3"/>
    </row>
    <row r="6" spans="1:22" s="2" customFormat="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V6" s="3"/>
    </row>
    <row r="7" spans="1:22" s="2" customFormat="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V7" s="3"/>
    </row>
    <row r="8" spans="1:22" s="2" customFormat="1" ht="12.75">
      <c r="A8" s="3"/>
      <c r="B8" s="4" t="s">
        <v>0</v>
      </c>
      <c r="C8" s="14" t="s">
        <v>7</v>
      </c>
      <c r="E8" s="15"/>
      <c r="F8" s="3"/>
      <c r="G8" s="3"/>
      <c r="H8" s="3"/>
      <c r="I8" s="3"/>
      <c r="J8" s="3"/>
      <c r="K8" s="3"/>
      <c r="L8" s="3"/>
      <c r="V8" s="3"/>
    </row>
    <row r="9" spans="1:22" s="2" customFormat="1" ht="12.75">
      <c r="A9" s="3"/>
      <c r="B9" s="4" t="s">
        <v>1</v>
      </c>
      <c r="C9" s="5" t="s">
        <v>37</v>
      </c>
      <c r="E9" s="3"/>
      <c r="F9" s="3"/>
      <c r="G9" s="3"/>
      <c r="H9" s="3"/>
      <c r="I9" s="3"/>
      <c r="J9" s="3"/>
      <c r="K9" s="3"/>
      <c r="L9" s="3"/>
      <c r="V9" s="3"/>
    </row>
    <row r="10" spans="1:22" s="2" customFormat="1" ht="12.75">
      <c r="A10" s="3"/>
      <c r="B10" s="4" t="s">
        <v>2</v>
      </c>
      <c r="C10" s="5">
        <v>2022</v>
      </c>
      <c r="E10" s="3"/>
      <c r="F10" s="3"/>
      <c r="G10" s="3"/>
      <c r="H10" s="3"/>
      <c r="I10" s="3"/>
      <c r="J10" s="12" t="s">
        <v>6</v>
      </c>
      <c r="K10" s="3"/>
      <c r="L10" s="3"/>
      <c r="V10" s="3"/>
    </row>
    <row r="11" spans="1:22" s="2" customFormat="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V11" s="3"/>
    </row>
    <row r="12" spans="1:22" s="2" customFormat="1" ht="12.75">
      <c r="A12" s="3"/>
      <c r="M12" s="12"/>
      <c r="V12" s="3"/>
    </row>
    <row r="13" spans="1:22" s="2" customFormat="1" ht="15">
      <c r="A13" s="3"/>
      <c r="B13" s="13" t="s">
        <v>66</v>
      </c>
      <c r="C13" s="1"/>
      <c r="D13" s="7"/>
      <c r="E13" s="7"/>
      <c r="F13" s="7"/>
      <c r="G13" s="7"/>
      <c r="H13" s="8"/>
      <c r="I13" s="7"/>
      <c r="J13" s="7"/>
      <c r="M13" s="8"/>
      <c r="P13" s="3"/>
      <c r="V13" s="3"/>
    </row>
    <row r="14" spans="1:22" s="2" customFormat="1" ht="12.75">
      <c r="A14" s="3"/>
      <c r="H14" s="20"/>
      <c r="I14" s="20"/>
      <c r="J14" s="20"/>
      <c r="K14" s="20"/>
      <c r="L14" s="20"/>
      <c r="M14" s="20"/>
      <c r="P14" s="3"/>
      <c r="V14" s="3"/>
    </row>
    <row r="15" spans="1:22" s="2" customFormat="1" ht="15">
      <c r="A15" s="3"/>
      <c r="B15" s="113">
        <v>2022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3"/>
    </row>
    <row r="16" spans="1:22" s="2" customFormat="1" ht="13.5" customHeight="1">
      <c r="A16" s="3"/>
      <c r="B16" s="91" t="s">
        <v>57</v>
      </c>
      <c r="C16" s="92" t="s">
        <v>60</v>
      </c>
      <c r="D16" s="110" t="s">
        <v>58</v>
      </c>
      <c r="E16" s="111"/>
      <c r="F16" s="111"/>
      <c r="G16" s="111"/>
      <c r="H16" s="111"/>
      <c r="I16" s="112"/>
      <c r="J16" s="110" t="s">
        <v>59</v>
      </c>
      <c r="K16" s="111"/>
      <c r="L16" s="111"/>
      <c r="M16" s="111"/>
      <c r="N16" s="111"/>
      <c r="O16" s="112"/>
      <c r="P16" s="110" t="s">
        <v>56</v>
      </c>
      <c r="Q16" s="111"/>
      <c r="R16" s="111"/>
      <c r="S16" s="111"/>
      <c r="T16" s="111"/>
      <c r="U16" s="111"/>
      <c r="V16" s="3"/>
    </row>
    <row r="17" spans="1:22" s="19" customFormat="1" ht="13.5" customHeight="1">
      <c r="A17" s="51"/>
      <c r="B17" s="91"/>
      <c r="C17" s="92"/>
      <c r="D17" s="105" t="s">
        <v>39</v>
      </c>
      <c r="E17" s="106"/>
      <c r="F17" s="106" t="s">
        <v>40</v>
      </c>
      <c r="G17" s="106"/>
      <c r="H17" s="107" t="s">
        <v>8</v>
      </c>
      <c r="I17" s="108"/>
      <c r="J17" s="105" t="s">
        <v>39</v>
      </c>
      <c r="K17" s="106"/>
      <c r="L17" s="106" t="s">
        <v>40</v>
      </c>
      <c r="M17" s="106"/>
      <c r="N17" s="107" t="s">
        <v>8</v>
      </c>
      <c r="O17" s="108"/>
      <c r="P17" s="105" t="s">
        <v>39</v>
      </c>
      <c r="Q17" s="106"/>
      <c r="R17" s="106" t="s">
        <v>40</v>
      </c>
      <c r="S17" s="106"/>
      <c r="T17" s="107" t="s">
        <v>8</v>
      </c>
      <c r="U17" s="109"/>
      <c r="V17" s="51"/>
    </row>
    <row r="18" spans="1:22" s="19" customFormat="1" ht="67.5">
      <c r="A18" s="51"/>
      <c r="B18" s="100"/>
      <c r="C18" s="101"/>
      <c r="D18" s="102" t="s">
        <v>61</v>
      </c>
      <c r="E18" s="103" t="s">
        <v>62</v>
      </c>
      <c r="F18" s="103" t="s">
        <v>61</v>
      </c>
      <c r="G18" s="103" t="s">
        <v>62</v>
      </c>
      <c r="H18" s="103" t="s">
        <v>61</v>
      </c>
      <c r="I18" s="104" t="s">
        <v>62</v>
      </c>
      <c r="J18" s="103" t="s">
        <v>63</v>
      </c>
      <c r="K18" s="103" t="s">
        <v>59</v>
      </c>
      <c r="L18" s="103" t="s">
        <v>63</v>
      </c>
      <c r="M18" s="103" t="s">
        <v>59</v>
      </c>
      <c r="N18" s="103" t="s">
        <v>63</v>
      </c>
      <c r="O18" s="104" t="s">
        <v>59</v>
      </c>
      <c r="P18" s="102" t="s">
        <v>55</v>
      </c>
      <c r="Q18" s="103" t="s">
        <v>56</v>
      </c>
      <c r="R18" s="103" t="s">
        <v>55</v>
      </c>
      <c r="S18" s="103" t="s">
        <v>56</v>
      </c>
      <c r="T18" s="103" t="s">
        <v>55</v>
      </c>
      <c r="U18" s="103" t="s">
        <v>56</v>
      </c>
      <c r="V18" s="51"/>
    </row>
    <row r="19" spans="1:22" s="19" customFormat="1" ht="12.75">
      <c r="A19" s="51"/>
      <c r="B19" s="90" t="s">
        <v>42</v>
      </c>
      <c r="C19" s="67" t="s">
        <v>43</v>
      </c>
      <c r="D19" s="63">
        <v>662</v>
      </c>
      <c r="E19" s="64">
        <v>1685</v>
      </c>
      <c r="F19" s="64">
        <v>917</v>
      </c>
      <c r="G19" s="64">
        <v>2253</v>
      </c>
      <c r="H19" s="64">
        <v>1579</v>
      </c>
      <c r="I19" s="65">
        <v>3938</v>
      </c>
      <c r="J19" s="63">
        <v>151</v>
      </c>
      <c r="K19" s="64">
        <v>154</v>
      </c>
      <c r="L19" s="64">
        <v>241</v>
      </c>
      <c r="M19" s="64">
        <v>244</v>
      </c>
      <c r="N19" s="66">
        <v>392</v>
      </c>
      <c r="O19" s="65">
        <v>398</v>
      </c>
      <c r="P19" s="63">
        <v>100</v>
      </c>
      <c r="Q19" s="64">
        <v>102</v>
      </c>
      <c r="R19" s="64">
        <v>132</v>
      </c>
      <c r="S19" s="64">
        <v>132</v>
      </c>
      <c r="T19" s="64">
        <v>232</v>
      </c>
      <c r="U19" s="64">
        <v>234</v>
      </c>
      <c r="V19" s="51"/>
    </row>
    <row r="20" spans="1:22" s="19" customFormat="1" ht="12.75">
      <c r="A20" s="51"/>
      <c r="B20" s="90"/>
      <c r="C20" s="67" t="s">
        <v>44</v>
      </c>
      <c r="D20" s="63">
        <v>41</v>
      </c>
      <c r="E20" s="64">
        <v>152</v>
      </c>
      <c r="F20" s="64">
        <v>18</v>
      </c>
      <c r="G20" s="64">
        <v>71</v>
      </c>
      <c r="H20" s="64">
        <v>59</v>
      </c>
      <c r="I20" s="65">
        <v>223</v>
      </c>
      <c r="J20" s="63">
        <v>13</v>
      </c>
      <c r="K20" s="64">
        <v>13</v>
      </c>
      <c r="L20" s="64">
        <v>8</v>
      </c>
      <c r="M20" s="64">
        <v>8</v>
      </c>
      <c r="N20" s="66">
        <v>21</v>
      </c>
      <c r="O20" s="65">
        <v>21</v>
      </c>
      <c r="P20" s="63">
        <v>11</v>
      </c>
      <c r="Q20" s="64">
        <v>11</v>
      </c>
      <c r="R20" s="64">
        <v>7</v>
      </c>
      <c r="S20" s="64">
        <v>8</v>
      </c>
      <c r="T20" s="64">
        <v>18</v>
      </c>
      <c r="U20" s="64">
        <v>19</v>
      </c>
      <c r="V20" s="51"/>
    </row>
    <row r="21" spans="1:22" s="19" customFormat="1" ht="12.75">
      <c r="A21" s="51"/>
      <c r="B21" s="90"/>
      <c r="C21" s="61" t="s">
        <v>41</v>
      </c>
      <c r="D21" s="62">
        <v>703</v>
      </c>
      <c r="E21" s="58">
        <v>1837</v>
      </c>
      <c r="F21" s="58">
        <v>935</v>
      </c>
      <c r="G21" s="58">
        <v>2324</v>
      </c>
      <c r="H21" s="58">
        <v>1638</v>
      </c>
      <c r="I21" s="59">
        <v>4161</v>
      </c>
      <c r="J21" s="62">
        <v>164</v>
      </c>
      <c r="K21" s="58">
        <v>167</v>
      </c>
      <c r="L21" s="58">
        <v>249</v>
      </c>
      <c r="M21" s="58">
        <v>252</v>
      </c>
      <c r="N21" s="60">
        <v>413</v>
      </c>
      <c r="O21" s="59">
        <v>419</v>
      </c>
      <c r="P21" s="62">
        <v>111</v>
      </c>
      <c r="Q21" s="58">
        <v>113</v>
      </c>
      <c r="R21" s="58">
        <v>139</v>
      </c>
      <c r="S21" s="58">
        <v>140</v>
      </c>
      <c r="T21" s="58">
        <v>250</v>
      </c>
      <c r="U21" s="58">
        <v>253</v>
      </c>
      <c r="V21" s="51"/>
    </row>
    <row r="22" spans="1:22" s="19" customFormat="1" ht="12.75">
      <c r="A22" s="51"/>
      <c r="B22" s="90" t="s">
        <v>45</v>
      </c>
      <c r="C22" s="67" t="s">
        <v>43</v>
      </c>
      <c r="D22" s="63">
        <v>805</v>
      </c>
      <c r="E22" s="64">
        <v>1674</v>
      </c>
      <c r="F22" s="64">
        <v>948</v>
      </c>
      <c r="G22" s="64">
        <v>1827</v>
      </c>
      <c r="H22" s="64">
        <v>1753</v>
      </c>
      <c r="I22" s="65">
        <v>3501</v>
      </c>
      <c r="J22" s="63">
        <v>24</v>
      </c>
      <c r="K22" s="64">
        <v>25</v>
      </c>
      <c r="L22" s="64">
        <v>25</v>
      </c>
      <c r="M22" s="64">
        <v>25</v>
      </c>
      <c r="N22" s="66">
        <v>49</v>
      </c>
      <c r="O22" s="65">
        <v>50</v>
      </c>
      <c r="P22" s="63">
        <v>22</v>
      </c>
      <c r="Q22" s="64">
        <v>23</v>
      </c>
      <c r="R22" s="64">
        <v>24</v>
      </c>
      <c r="S22" s="64">
        <v>24</v>
      </c>
      <c r="T22" s="64">
        <v>46</v>
      </c>
      <c r="U22" s="64">
        <v>47</v>
      </c>
      <c r="V22" s="51"/>
    </row>
    <row r="23" spans="1:22" s="19" customFormat="1" ht="12.75">
      <c r="A23" s="51"/>
      <c r="B23" s="90"/>
      <c r="C23" s="67" t="s">
        <v>44</v>
      </c>
      <c r="D23" s="63">
        <v>39</v>
      </c>
      <c r="E23" s="64">
        <v>122</v>
      </c>
      <c r="F23" s="64">
        <v>35</v>
      </c>
      <c r="G23" s="64">
        <v>93</v>
      </c>
      <c r="H23" s="64">
        <v>74</v>
      </c>
      <c r="I23" s="65">
        <v>215</v>
      </c>
      <c r="J23" s="63">
        <v>11</v>
      </c>
      <c r="K23" s="64">
        <v>11</v>
      </c>
      <c r="L23" s="64">
        <v>5</v>
      </c>
      <c r="M23" s="64">
        <v>5</v>
      </c>
      <c r="N23" s="66">
        <v>16</v>
      </c>
      <c r="O23" s="65">
        <v>16</v>
      </c>
      <c r="P23" s="63">
        <v>11</v>
      </c>
      <c r="Q23" s="64">
        <v>11</v>
      </c>
      <c r="R23" s="64">
        <v>4</v>
      </c>
      <c r="S23" s="64">
        <v>4</v>
      </c>
      <c r="T23" s="64">
        <v>15</v>
      </c>
      <c r="U23" s="64">
        <v>15</v>
      </c>
      <c r="V23" s="51"/>
    </row>
    <row r="24" spans="1:22" s="19" customFormat="1" ht="12.75">
      <c r="A24" s="51"/>
      <c r="B24" s="90"/>
      <c r="C24" s="61" t="s">
        <v>41</v>
      </c>
      <c r="D24" s="62">
        <v>844</v>
      </c>
      <c r="E24" s="58">
        <v>1796</v>
      </c>
      <c r="F24" s="58">
        <v>983</v>
      </c>
      <c r="G24" s="58">
        <v>1920</v>
      </c>
      <c r="H24" s="58">
        <v>1827</v>
      </c>
      <c r="I24" s="59">
        <v>3716</v>
      </c>
      <c r="J24" s="62">
        <v>35</v>
      </c>
      <c r="K24" s="58">
        <v>36</v>
      </c>
      <c r="L24" s="58">
        <v>30</v>
      </c>
      <c r="M24" s="58">
        <v>30</v>
      </c>
      <c r="N24" s="60">
        <v>65</v>
      </c>
      <c r="O24" s="59">
        <v>66</v>
      </c>
      <c r="P24" s="62">
        <v>33</v>
      </c>
      <c r="Q24" s="58">
        <v>34</v>
      </c>
      <c r="R24" s="58">
        <v>28</v>
      </c>
      <c r="S24" s="58">
        <v>28</v>
      </c>
      <c r="T24" s="58">
        <v>61</v>
      </c>
      <c r="U24" s="58">
        <v>62</v>
      </c>
      <c r="V24" s="51"/>
    </row>
    <row r="25" spans="1:22" s="19" customFormat="1" ht="12.75">
      <c r="A25" s="51"/>
      <c r="B25" s="90" t="s">
        <v>46</v>
      </c>
      <c r="C25" s="67" t="s">
        <v>43</v>
      </c>
      <c r="D25" s="63">
        <v>4173</v>
      </c>
      <c r="E25" s="64">
        <v>12390</v>
      </c>
      <c r="F25" s="64">
        <v>5571</v>
      </c>
      <c r="G25" s="64">
        <v>19139</v>
      </c>
      <c r="H25" s="64">
        <v>9744</v>
      </c>
      <c r="I25" s="65">
        <v>31529</v>
      </c>
      <c r="J25" s="63">
        <v>858</v>
      </c>
      <c r="K25" s="64">
        <v>893</v>
      </c>
      <c r="L25" s="64">
        <v>1341</v>
      </c>
      <c r="M25" s="64">
        <v>1425</v>
      </c>
      <c r="N25" s="66">
        <v>2199</v>
      </c>
      <c r="O25" s="65">
        <v>2318</v>
      </c>
      <c r="P25" s="63">
        <v>795</v>
      </c>
      <c r="Q25" s="64">
        <v>818</v>
      </c>
      <c r="R25" s="64">
        <v>1201</v>
      </c>
      <c r="S25" s="64">
        <v>1255</v>
      </c>
      <c r="T25" s="64">
        <v>1996</v>
      </c>
      <c r="U25" s="64">
        <v>2073</v>
      </c>
      <c r="V25" s="51"/>
    </row>
    <row r="26" spans="2:21" ht="12.75">
      <c r="B26" s="90"/>
      <c r="C26" s="67" t="s">
        <v>44</v>
      </c>
      <c r="D26" s="63">
        <v>251</v>
      </c>
      <c r="E26" s="64">
        <v>1275</v>
      </c>
      <c r="F26" s="64">
        <v>232</v>
      </c>
      <c r="G26" s="64">
        <v>1145</v>
      </c>
      <c r="H26" s="64">
        <v>483</v>
      </c>
      <c r="I26" s="65">
        <v>2420</v>
      </c>
      <c r="J26" s="63">
        <v>111</v>
      </c>
      <c r="K26" s="64">
        <v>117</v>
      </c>
      <c r="L26" s="64">
        <v>91</v>
      </c>
      <c r="M26" s="64">
        <v>98</v>
      </c>
      <c r="N26" s="66">
        <v>202</v>
      </c>
      <c r="O26" s="65">
        <v>215</v>
      </c>
      <c r="P26" s="63">
        <v>110</v>
      </c>
      <c r="Q26" s="64">
        <v>115</v>
      </c>
      <c r="R26" s="64">
        <v>93</v>
      </c>
      <c r="S26" s="64">
        <v>101</v>
      </c>
      <c r="T26" s="64">
        <v>203</v>
      </c>
      <c r="U26" s="64">
        <v>216</v>
      </c>
    </row>
    <row r="27" spans="2:21" ht="12.75">
      <c r="B27" s="90"/>
      <c r="C27" s="61" t="s">
        <v>41</v>
      </c>
      <c r="D27" s="62">
        <v>4424</v>
      </c>
      <c r="E27" s="58">
        <v>13665</v>
      </c>
      <c r="F27" s="58">
        <v>5803</v>
      </c>
      <c r="G27" s="58">
        <v>20284</v>
      </c>
      <c r="H27" s="58">
        <v>10227</v>
      </c>
      <c r="I27" s="59">
        <v>33949</v>
      </c>
      <c r="J27" s="62">
        <v>969</v>
      </c>
      <c r="K27" s="58">
        <v>1010</v>
      </c>
      <c r="L27" s="58">
        <v>1432</v>
      </c>
      <c r="M27" s="58">
        <v>1523</v>
      </c>
      <c r="N27" s="60">
        <v>2401</v>
      </c>
      <c r="O27" s="59">
        <v>2533</v>
      </c>
      <c r="P27" s="62">
        <v>905</v>
      </c>
      <c r="Q27" s="58">
        <v>933</v>
      </c>
      <c r="R27" s="58">
        <v>1294</v>
      </c>
      <c r="S27" s="58">
        <v>1356</v>
      </c>
      <c r="T27" s="58">
        <v>2199</v>
      </c>
      <c r="U27" s="58">
        <v>2289</v>
      </c>
    </row>
    <row r="28" spans="2:21" ht="12.75">
      <c r="B28" s="90" t="s">
        <v>47</v>
      </c>
      <c r="C28" s="67" t="s">
        <v>43</v>
      </c>
      <c r="D28" s="63">
        <v>1789</v>
      </c>
      <c r="E28" s="64">
        <v>4344</v>
      </c>
      <c r="F28" s="64">
        <v>2034</v>
      </c>
      <c r="G28" s="64">
        <v>5821</v>
      </c>
      <c r="H28" s="64">
        <v>3823</v>
      </c>
      <c r="I28" s="65">
        <v>10165</v>
      </c>
      <c r="J28" s="63">
        <v>283</v>
      </c>
      <c r="K28" s="64">
        <v>290</v>
      </c>
      <c r="L28" s="64">
        <v>389</v>
      </c>
      <c r="M28" s="64">
        <v>397</v>
      </c>
      <c r="N28" s="66">
        <v>672</v>
      </c>
      <c r="O28" s="65">
        <v>687</v>
      </c>
      <c r="P28" s="63">
        <v>227</v>
      </c>
      <c r="Q28" s="64">
        <v>235</v>
      </c>
      <c r="R28" s="64">
        <v>324</v>
      </c>
      <c r="S28" s="64">
        <v>329</v>
      </c>
      <c r="T28" s="64">
        <v>551</v>
      </c>
      <c r="U28" s="64">
        <v>564</v>
      </c>
    </row>
    <row r="29" spans="2:21" ht="12.75">
      <c r="B29" s="90"/>
      <c r="C29" s="67" t="s">
        <v>44</v>
      </c>
      <c r="D29" s="63">
        <v>66</v>
      </c>
      <c r="E29" s="64">
        <v>976</v>
      </c>
      <c r="F29" s="64">
        <v>53</v>
      </c>
      <c r="G29" s="64">
        <v>647</v>
      </c>
      <c r="H29" s="64">
        <v>119</v>
      </c>
      <c r="I29" s="65">
        <v>1623</v>
      </c>
      <c r="J29" s="63">
        <v>25</v>
      </c>
      <c r="K29" s="64">
        <v>29</v>
      </c>
      <c r="L29" s="64">
        <v>18</v>
      </c>
      <c r="M29" s="64">
        <v>20</v>
      </c>
      <c r="N29" s="66">
        <v>43</v>
      </c>
      <c r="O29" s="65">
        <v>49</v>
      </c>
      <c r="P29" s="63">
        <v>22</v>
      </c>
      <c r="Q29" s="64">
        <v>25</v>
      </c>
      <c r="R29" s="64">
        <v>17</v>
      </c>
      <c r="S29" s="64">
        <v>19</v>
      </c>
      <c r="T29" s="64">
        <v>39</v>
      </c>
      <c r="U29" s="64">
        <v>44</v>
      </c>
    </row>
    <row r="30" spans="2:21" ht="12.75">
      <c r="B30" s="90"/>
      <c r="C30" s="61" t="s">
        <v>41</v>
      </c>
      <c r="D30" s="62">
        <v>1855</v>
      </c>
      <c r="E30" s="58">
        <v>5320</v>
      </c>
      <c r="F30" s="58">
        <v>2087</v>
      </c>
      <c r="G30" s="58">
        <v>6468</v>
      </c>
      <c r="H30" s="58">
        <v>3942</v>
      </c>
      <c r="I30" s="59">
        <v>11788</v>
      </c>
      <c r="J30" s="62">
        <v>308</v>
      </c>
      <c r="K30" s="58">
        <v>319</v>
      </c>
      <c r="L30" s="58">
        <v>407</v>
      </c>
      <c r="M30" s="58">
        <v>417</v>
      </c>
      <c r="N30" s="60">
        <v>715</v>
      </c>
      <c r="O30" s="59">
        <v>736</v>
      </c>
      <c r="P30" s="62">
        <v>249</v>
      </c>
      <c r="Q30" s="58">
        <v>260</v>
      </c>
      <c r="R30" s="58">
        <v>341</v>
      </c>
      <c r="S30" s="58">
        <v>348</v>
      </c>
      <c r="T30" s="58">
        <v>590</v>
      </c>
      <c r="U30" s="58">
        <v>608</v>
      </c>
    </row>
    <row r="31" spans="2:21" ht="12.75">
      <c r="B31" s="90" t="s">
        <v>48</v>
      </c>
      <c r="C31" s="67" t="s">
        <v>43</v>
      </c>
      <c r="D31" s="63">
        <v>1592</v>
      </c>
      <c r="E31" s="64">
        <v>3520</v>
      </c>
      <c r="F31" s="64">
        <v>1883</v>
      </c>
      <c r="G31" s="64">
        <v>4152</v>
      </c>
      <c r="H31" s="64">
        <v>3475</v>
      </c>
      <c r="I31" s="65">
        <v>7672</v>
      </c>
      <c r="J31" s="63">
        <v>136</v>
      </c>
      <c r="K31" s="64">
        <v>139</v>
      </c>
      <c r="L31" s="64">
        <v>130</v>
      </c>
      <c r="M31" s="64">
        <v>140</v>
      </c>
      <c r="N31" s="66">
        <v>266</v>
      </c>
      <c r="O31" s="65">
        <v>279</v>
      </c>
      <c r="P31" s="63">
        <v>104</v>
      </c>
      <c r="Q31" s="64">
        <v>106</v>
      </c>
      <c r="R31" s="64">
        <v>101</v>
      </c>
      <c r="S31" s="64">
        <v>104</v>
      </c>
      <c r="T31" s="64">
        <v>205</v>
      </c>
      <c r="U31" s="64">
        <v>210</v>
      </c>
    </row>
    <row r="32" spans="2:21" ht="12.75">
      <c r="B32" s="90"/>
      <c r="C32" s="67" t="s">
        <v>44</v>
      </c>
      <c r="D32" s="63">
        <v>45</v>
      </c>
      <c r="E32" s="64">
        <v>181</v>
      </c>
      <c r="F32" s="64">
        <v>29</v>
      </c>
      <c r="G32" s="64">
        <v>102</v>
      </c>
      <c r="H32" s="64">
        <v>74</v>
      </c>
      <c r="I32" s="65">
        <v>283</v>
      </c>
      <c r="J32" s="63">
        <v>3</v>
      </c>
      <c r="K32" s="64">
        <v>3</v>
      </c>
      <c r="L32" s="64">
        <v>5</v>
      </c>
      <c r="M32" s="64">
        <v>7</v>
      </c>
      <c r="N32" s="66">
        <v>8</v>
      </c>
      <c r="O32" s="65">
        <v>10</v>
      </c>
      <c r="P32" s="63">
        <v>3</v>
      </c>
      <c r="Q32" s="64">
        <v>4</v>
      </c>
      <c r="R32" s="64">
        <v>5</v>
      </c>
      <c r="S32" s="64">
        <v>5</v>
      </c>
      <c r="T32" s="64">
        <v>8</v>
      </c>
      <c r="U32" s="64">
        <v>9</v>
      </c>
    </row>
    <row r="33" spans="2:21" ht="12.75">
      <c r="B33" s="90"/>
      <c r="C33" s="61" t="s">
        <v>41</v>
      </c>
      <c r="D33" s="62">
        <v>1637</v>
      </c>
      <c r="E33" s="58">
        <v>3701</v>
      </c>
      <c r="F33" s="58">
        <v>1912</v>
      </c>
      <c r="G33" s="58">
        <v>4254</v>
      </c>
      <c r="H33" s="58">
        <v>3549</v>
      </c>
      <c r="I33" s="59">
        <v>7955</v>
      </c>
      <c r="J33" s="62">
        <v>139</v>
      </c>
      <c r="K33" s="58">
        <v>142</v>
      </c>
      <c r="L33" s="58">
        <v>135</v>
      </c>
      <c r="M33" s="58">
        <v>147</v>
      </c>
      <c r="N33" s="60">
        <v>274</v>
      </c>
      <c r="O33" s="59">
        <v>289</v>
      </c>
      <c r="P33" s="62">
        <v>107</v>
      </c>
      <c r="Q33" s="58">
        <v>110</v>
      </c>
      <c r="R33" s="58">
        <v>106</v>
      </c>
      <c r="S33" s="58">
        <v>109</v>
      </c>
      <c r="T33" s="58">
        <v>213</v>
      </c>
      <c r="U33" s="58">
        <v>219</v>
      </c>
    </row>
    <row r="34" spans="2:21" ht="12.75">
      <c r="B34" s="90" t="s">
        <v>49</v>
      </c>
      <c r="C34" s="67" t="s">
        <v>43</v>
      </c>
      <c r="D34" s="63">
        <v>5469</v>
      </c>
      <c r="E34" s="64">
        <v>16717</v>
      </c>
      <c r="F34" s="64">
        <v>7129</v>
      </c>
      <c r="G34" s="64">
        <v>23017</v>
      </c>
      <c r="H34" s="64">
        <v>12598</v>
      </c>
      <c r="I34" s="65">
        <v>39734</v>
      </c>
      <c r="J34" s="63">
        <v>991</v>
      </c>
      <c r="K34" s="64">
        <v>1020</v>
      </c>
      <c r="L34" s="64">
        <v>1438</v>
      </c>
      <c r="M34" s="64">
        <v>1496</v>
      </c>
      <c r="N34" s="66">
        <v>2429</v>
      </c>
      <c r="O34" s="65">
        <v>2516</v>
      </c>
      <c r="P34" s="63">
        <v>896</v>
      </c>
      <c r="Q34" s="64">
        <v>916</v>
      </c>
      <c r="R34" s="64">
        <v>1236</v>
      </c>
      <c r="S34" s="64">
        <v>1274</v>
      </c>
      <c r="T34" s="64">
        <v>2132</v>
      </c>
      <c r="U34" s="64">
        <v>2190</v>
      </c>
    </row>
    <row r="35" spans="2:21" ht="12.75">
      <c r="B35" s="90"/>
      <c r="C35" s="67" t="s">
        <v>44</v>
      </c>
      <c r="D35" s="63">
        <v>277</v>
      </c>
      <c r="E35" s="64">
        <v>1186</v>
      </c>
      <c r="F35" s="64">
        <v>240</v>
      </c>
      <c r="G35" s="64">
        <v>1022</v>
      </c>
      <c r="H35" s="64">
        <v>517</v>
      </c>
      <c r="I35" s="65">
        <v>2208</v>
      </c>
      <c r="J35" s="63">
        <v>94</v>
      </c>
      <c r="K35" s="64">
        <v>98</v>
      </c>
      <c r="L35" s="64">
        <v>88</v>
      </c>
      <c r="M35" s="64">
        <v>93</v>
      </c>
      <c r="N35" s="66">
        <v>182</v>
      </c>
      <c r="O35" s="65">
        <v>191</v>
      </c>
      <c r="P35" s="63">
        <v>92</v>
      </c>
      <c r="Q35" s="64">
        <v>96</v>
      </c>
      <c r="R35" s="64">
        <v>81</v>
      </c>
      <c r="S35" s="64">
        <v>86</v>
      </c>
      <c r="T35" s="64">
        <v>173</v>
      </c>
      <c r="U35" s="64">
        <v>182</v>
      </c>
    </row>
    <row r="36" spans="2:21" ht="12.75">
      <c r="B36" s="90"/>
      <c r="C36" s="61" t="s">
        <v>41</v>
      </c>
      <c r="D36" s="62">
        <v>5746</v>
      </c>
      <c r="E36" s="58">
        <v>17903</v>
      </c>
      <c r="F36" s="58">
        <v>7369</v>
      </c>
      <c r="G36" s="58">
        <v>24039</v>
      </c>
      <c r="H36" s="58">
        <v>13115</v>
      </c>
      <c r="I36" s="59">
        <v>41942</v>
      </c>
      <c r="J36" s="62">
        <v>1085</v>
      </c>
      <c r="K36" s="58">
        <v>1118</v>
      </c>
      <c r="L36" s="58">
        <v>1526</v>
      </c>
      <c r="M36" s="58">
        <v>1589</v>
      </c>
      <c r="N36" s="60">
        <v>2611</v>
      </c>
      <c r="O36" s="59">
        <v>2707</v>
      </c>
      <c r="P36" s="62">
        <v>988</v>
      </c>
      <c r="Q36" s="58">
        <v>1012</v>
      </c>
      <c r="R36" s="58">
        <v>1317</v>
      </c>
      <c r="S36" s="58">
        <v>1360</v>
      </c>
      <c r="T36" s="58">
        <v>2305</v>
      </c>
      <c r="U36" s="58">
        <v>2372</v>
      </c>
    </row>
    <row r="37" spans="2:21" ht="12.75">
      <c r="B37" s="90" t="s">
        <v>50</v>
      </c>
      <c r="C37" s="67" t="s">
        <v>43</v>
      </c>
      <c r="D37" s="63">
        <v>722</v>
      </c>
      <c r="E37" s="64">
        <v>1338</v>
      </c>
      <c r="F37" s="64">
        <v>930</v>
      </c>
      <c r="G37" s="64">
        <v>1852</v>
      </c>
      <c r="H37" s="64">
        <v>1652</v>
      </c>
      <c r="I37" s="65">
        <v>3190</v>
      </c>
      <c r="J37" s="63">
        <v>6</v>
      </c>
      <c r="K37" s="64">
        <v>6</v>
      </c>
      <c r="L37" s="64">
        <v>9</v>
      </c>
      <c r="M37" s="64">
        <v>9</v>
      </c>
      <c r="N37" s="66">
        <v>15</v>
      </c>
      <c r="O37" s="65">
        <v>15</v>
      </c>
      <c r="P37" s="63">
        <v>3</v>
      </c>
      <c r="Q37" s="64">
        <v>3</v>
      </c>
      <c r="R37" s="64">
        <v>4</v>
      </c>
      <c r="S37" s="64">
        <v>4</v>
      </c>
      <c r="T37" s="64">
        <v>7</v>
      </c>
      <c r="U37" s="64">
        <v>7</v>
      </c>
    </row>
    <row r="38" spans="2:21" ht="12.75">
      <c r="B38" s="90"/>
      <c r="C38" s="67" t="s">
        <v>44</v>
      </c>
      <c r="D38" s="63">
        <v>40</v>
      </c>
      <c r="E38" s="64">
        <v>106</v>
      </c>
      <c r="F38" s="64">
        <v>21</v>
      </c>
      <c r="G38" s="64">
        <v>64</v>
      </c>
      <c r="H38" s="64">
        <v>61</v>
      </c>
      <c r="I38" s="65">
        <v>170</v>
      </c>
      <c r="J38" s="63">
        <v>7</v>
      </c>
      <c r="K38" s="64">
        <v>7</v>
      </c>
      <c r="L38" s="64">
        <v>3</v>
      </c>
      <c r="M38" s="64">
        <v>3</v>
      </c>
      <c r="N38" s="66">
        <v>10</v>
      </c>
      <c r="O38" s="65">
        <v>10</v>
      </c>
      <c r="P38" s="63">
        <v>4</v>
      </c>
      <c r="Q38" s="64">
        <v>4</v>
      </c>
      <c r="R38" s="64">
        <v>3</v>
      </c>
      <c r="S38" s="64">
        <v>3</v>
      </c>
      <c r="T38" s="64">
        <v>7</v>
      </c>
      <c r="U38" s="64">
        <v>7</v>
      </c>
    </row>
    <row r="39" spans="2:21" ht="12.75">
      <c r="B39" s="90"/>
      <c r="C39" s="61" t="s">
        <v>41</v>
      </c>
      <c r="D39" s="62">
        <v>762</v>
      </c>
      <c r="E39" s="58">
        <v>1444</v>
      </c>
      <c r="F39" s="58">
        <v>951</v>
      </c>
      <c r="G39" s="58">
        <v>1916</v>
      </c>
      <c r="H39" s="58">
        <v>1713</v>
      </c>
      <c r="I39" s="59">
        <v>3360</v>
      </c>
      <c r="J39" s="62">
        <v>13</v>
      </c>
      <c r="K39" s="58">
        <v>13</v>
      </c>
      <c r="L39" s="58">
        <v>12</v>
      </c>
      <c r="M39" s="58">
        <v>12</v>
      </c>
      <c r="N39" s="60">
        <v>25</v>
      </c>
      <c r="O39" s="59">
        <v>25</v>
      </c>
      <c r="P39" s="62">
        <v>7</v>
      </c>
      <c r="Q39" s="58">
        <v>7</v>
      </c>
      <c r="R39" s="58">
        <v>7</v>
      </c>
      <c r="S39" s="58">
        <v>7</v>
      </c>
      <c r="T39" s="58">
        <v>14</v>
      </c>
      <c r="U39" s="58">
        <v>14</v>
      </c>
    </row>
    <row r="40" spans="2:21" ht="12.75">
      <c r="B40" s="90" t="s">
        <v>51</v>
      </c>
      <c r="C40" s="67" t="s">
        <v>43</v>
      </c>
      <c r="D40" s="63">
        <v>2181</v>
      </c>
      <c r="E40" s="64">
        <v>4763</v>
      </c>
      <c r="F40" s="64">
        <v>2416</v>
      </c>
      <c r="G40" s="64">
        <v>5610</v>
      </c>
      <c r="H40" s="64">
        <v>4597</v>
      </c>
      <c r="I40" s="65">
        <v>10373</v>
      </c>
      <c r="J40" s="63">
        <v>274</v>
      </c>
      <c r="K40" s="64">
        <v>278</v>
      </c>
      <c r="L40" s="64">
        <v>333</v>
      </c>
      <c r="M40" s="64">
        <v>342</v>
      </c>
      <c r="N40" s="66">
        <v>607</v>
      </c>
      <c r="O40" s="65">
        <v>620</v>
      </c>
      <c r="P40" s="63">
        <v>238</v>
      </c>
      <c r="Q40" s="64">
        <v>240</v>
      </c>
      <c r="R40" s="64">
        <v>281</v>
      </c>
      <c r="S40" s="64">
        <v>287</v>
      </c>
      <c r="T40" s="64">
        <v>519</v>
      </c>
      <c r="U40" s="64">
        <v>527</v>
      </c>
    </row>
    <row r="41" spans="2:21" ht="12.75">
      <c r="B41" s="90"/>
      <c r="C41" s="67" t="s">
        <v>44</v>
      </c>
      <c r="D41" s="63">
        <v>74</v>
      </c>
      <c r="E41" s="64">
        <v>207</v>
      </c>
      <c r="F41" s="64">
        <v>49</v>
      </c>
      <c r="G41" s="64">
        <v>128</v>
      </c>
      <c r="H41" s="64">
        <v>123</v>
      </c>
      <c r="I41" s="65">
        <v>335</v>
      </c>
      <c r="J41" s="63">
        <v>9</v>
      </c>
      <c r="K41" s="64">
        <v>10</v>
      </c>
      <c r="L41" s="64">
        <v>9</v>
      </c>
      <c r="M41" s="64">
        <v>10</v>
      </c>
      <c r="N41" s="66">
        <v>18</v>
      </c>
      <c r="O41" s="65">
        <v>20</v>
      </c>
      <c r="P41" s="63">
        <v>10</v>
      </c>
      <c r="Q41" s="64">
        <v>11</v>
      </c>
      <c r="R41" s="64">
        <v>9</v>
      </c>
      <c r="S41" s="64">
        <v>9</v>
      </c>
      <c r="T41" s="64">
        <v>19</v>
      </c>
      <c r="U41" s="64">
        <v>20</v>
      </c>
    </row>
    <row r="42" spans="2:21" ht="12.75">
      <c r="B42" s="90"/>
      <c r="C42" s="61" t="s">
        <v>41</v>
      </c>
      <c r="D42" s="62">
        <v>2255</v>
      </c>
      <c r="E42" s="58">
        <v>4970</v>
      </c>
      <c r="F42" s="58">
        <v>2465</v>
      </c>
      <c r="G42" s="58">
        <v>5738</v>
      </c>
      <c r="H42" s="58">
        <v>4720</v>
      </c>
      <c r="I42" s="59">
        <v>10708</v>
      </c>
      <c r="J42" s="62">
        <v>283</v>
      </c>
      <c r="K42" s="58">
        <v>288</v>
      </c>
      <c r="L42" s="58">
        <v>342</v>
      </c>
      <c r="M42" s="58">
        <v>352</v>
      </c>
      <c r="N42" s="60">
        <v>625</v>
      </c>
      <c r="O42" s="59">
        <v>640</v>
      </c>
      <c r="P42" s="62">
        <v>248</v>
      </c>
      <c r="Q42" s="58">
        <v>251</v>
      </c>
      <c r="R42" s="58">
        <v>290</v>
      </c>
      <c r="S42" s="58">
        <v>296</v>
      </c>
      <c r="T42" s="58">
        <v>538</v>
      </c>
      <c r="U42" s="58">
        <v>547</v>
      </c>
    </row>
    <row r="43" spans="2:21" ht="12.75">
      <c r="B43" s="90" t="s">
        <v>52</v>
      </c>
      <c r="C43" s="67" t="s">
        <v>43</v>
      </c>
      <c r="D43" s="63">
        <v>5709</v>
      </c>
      <c r="E43" s="64">
        <v>15098</v>
      </c>
      <c r="F43" s="64">
        <v>7005</v>
      </c>
      <c r="G43" s="64">
        <v>17638</v>
      </c>
      <c r="H43" s="64">
        <v>12714</v>
      </c>
      <c r="I43" s="65">
        <v>32736</v>
      </c>
      <c r="J43" s="63">
        <v>651</v>
      </c>
      <c r="K43" s="64">
        <v>682</v>
      </c>
      <c r="L43" s="64">
        <v>797</v>
      </c>
      <c r="M43" s="64">
        <v>819</v>
      </c>
      <c r="N43" s="66">
        <v>1448</v>
      </c>
      <c r="O43" s="65">
        <v>1501</v>
      </c>
      <c r="P43" s="63">
        <v>550</v>
      </c>
      <c r="Q43" s="64">
        <v>572</v>
      </c>
      <c r="R43" s="64">
        <v>617</v>
      </c>
      <c r="S43" s="64">
        <v>638</v>
      </c>
      <c r="T43" s="64">
        <v>1167</v>
      </c>
      <c r="U43" s="64">
        <v>1210</v>
      </c>
    </row>
    <row r="44" spans="2:21" ht="12.75">
      <c r="B44" s="90"/>
      <c r="C44" s="67" t="s">
        <v>44</v>
      </c>
      <c r="D44" s="63">
        <v>213</v>
      </c>
      <c r="E44" s="64">
        <v>470</v>
      </c>
      <c r="F44" s="64">
        <v>167</v>
      </c>
      <c r="G44" s="64">
        <v>456</v>
      </c>
      <c r="H44" s="64">
        <v>380</v>
      </c>
      <c r="I44" s="65">
        <v>926</v>
      </c>
      <c r="J44" s="63">
        <v>18</v>
      </c>
      <c r="K44" s="64">
        <v>19</v>
      </c>
      <c r="L44" s="64">
        <v>19</v>
      </c>
      <c r="M44" s="64">
        <v>20</v>
      </c>
      <c r="N44" s="66">
        <v>37</v>
      </c>
      <c r="O44" s="65">
        <v>39</v>
      </c>
      <c r="P44" s="63">
        <v>19</v>
      </c>
      <c r="Q44" s="64">
        <v>20</v>
      </c>
      <c r="R44" s="64">
        <v>16</v>
      </c>
      <c r="S44" s="64">
        <v>17</v>
      </c>
      <c r="T44" s="64">
        <v>35</v>
      </c>
      <c r="U44" s="64">
        <v>37</v>
      </c>
    </row>
    <row r="45" spans="2:21" ht="12.75">
      <c r="B45" s="90"/>
      <c r="C45" s="61" t="s">
        <v>41</v>
      </c>
      <c r="D45" s="62">
        <v>5922</v>
      </c>
      <c r="E45" s="58">
        <v>15568</v>
      </c>
      <c r="F45" s="58">
        <v>7172</v>
      </c>
      <c r="G45" s="58">
        <v>18094</v>
      </c>
      <c r="H45" s="58">
        <v>13094</v>
      </c>
      <c r="I45" s="59">
        <v>33662</v>
      </c>
      <c r="J45" s="62">
        <v>669</v>
      </c>
      <c r="K45" s="58">
        <v>701</v>
      </c>
      <c r="L45" s="58">
        <v>816</v>
      </c>
      <c r="M45" s="58">
        <v>839</v>
      </c>
      <c r="N45" s="60">
        <v>1485</v>
      </c>
      <c r="O45" s="59">
        <v>1540</v>
      </c>
      <c r="P45" s="62">
        <v>569</v>
      </c>
      <c r="Q45" s="58">
        <v>592</v>
      </c>
      <c r="R45" s="58">
        <v>633</v>
      </c>
      <c r="S45" s="58">
        <v>655</v>
      </c>
      <c r="T45" s="58">
        <v>1202</v>
      </c>
      <c r="U45" s="58">
        <v>1247</v>
      </c>
    </row>
    <row r="46" spans="2:21" ht="12.75">
      <c r="B46" s="114" t="s">
        <v>8</v>
      </c>
      <c r="C46" s="95"/>
      <c r="D46" s="96">
        <v>24148</v>
      </c>
      <c r="E46" s="97">
        <v>66204</v>
      </c>
      <c r="F46" s="97">
        <v>29677</v>
      </c>
      <c r="G46" s="97">
        <v>85037</v>
      </c>
      <c r="H46" s="97">
        <v>53825</v>
      </c>
      <c r="I46" s="98">
        <v>151241</v>
      </c>
      <c r="J46" s="96">
        <v>3665</v>
      </c>
      <c r="K46" s="97">
        <v>3794</v>
      </c>
      <c r="L46" s="97">
        <v>4949</v>
      </c>
      <c r="M46" s="97">
        <v>5161</v>
      </c>
      <c r="N46" s="99">
        <v>8614</v>
      </c>
      <c r="O46" s="98">
        <v>8955</v>
      </c>
      <c r="P46" s="96">
        <v>3217</v>
      </c>
      <c r="Q46" s="97">
        <v>3312</v>
      </c>
      <c r="R46" s="97">
        <v>4155</v>
      </c>
      <c r="S46" s="97">
        <v>4299</v>
      </c>
      <c r="T46" s="97">
        <v>7372</v>
      </c>
      <c r="U46" s="97">
        <v>7611</v>
      </c>
    </row>
    <row r="47" spans="2:21" ht="12.75">
      <c r="B47" s="56" t="s">
        <v>53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</sheetData>
  <sheetProtection/>
  <mergeCells count="24">
    <mergeCell ref="B15:U15"/>
    <mergeCell ref="N17:O17"/>
    <mergeCell ref="P17:Q17"/>
    <mergeCell ref="R17:S17"/>
    <mergeCell ref="T17:U17"/>
    <mergeCell ref="D17:E17"/>
    <mergeCell ref="F17:G17"/>
    <mergeCell ref="H17:I17"/>
    <mergeCell ref="B25:B27"/>
    <mergeCell ref="B28:B30"/>
    <mergeCell ref="B31:B33"/>
    <mergeCell ref="B34:B36"/>
    <mergeCell ref="J17:K17"/>
    <mergeCell ref="L17:M17"/>
    <mergeCell ref="B37:B39"/>
    <mergeCell ref="B40:B42"/>
    <mergeCell ref="B43:B45"/>
    <mergeCell ref="D16:I16"/>
    <mergeCell ref="J16:O16"/>
    <mergeCell ref="P16:U16"/>
    <mergeCell ref="B16:B18"/>
    <mergeCell ref="C16:C18"/>
    <mergeCell ref="B19:B21"/>
    <mergeCell ref="B22:B24"/>
  </mergeCells>
  <hyperlinks>
    <hyperlink ref="J10" location="Índice!A1" display="Indice"/>
  </hyperlinks>
  <printOptions/>
  <pageMargins left="0.75" right="0.75" top="1" bottom="1" header="0" footer="0"/>
  <pageSetup horizontalDpi="600" verticalDpi="600" orientation="landscape" paperSize="9" scale="6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8:P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16.00390625" style="0" customWidth="1"/>
  </cols>
  <sheetData>
    <row r="8" spans="2:3" ht="12.75">
      <c r="B8" s="4" t="s">
        <v>0</v>
      </c>
      <c r="C8" s="14" t="s">
        <v>7</v>
      </c>
    </row>
    <row r="9" spans="2:4" ht="12.75">
      <c r="B9" s="4" t="s">
        <v>1</v>
      </c>
      <c r="C9" s="5" t="s">
        <v>37</v>
      </c>
      <c r="D9" s="14"/>
    </row>
    <row r="10" spans="2:10" ht="12.75">
      <c r="B10" s="4" t="s">
        <v>2</v>
      </c>
      <c r="C10" s="5">
        <v>2022</v>
      </c>
      <c r="D10" s="5"/>
      <c r="J10" s="12" t="s">
        <v>6</v>
      </c>
    </row>
    <row r="11" ht="12.75">
      <c r="D11" s="5"/>
    </row>
    <row r="12" spans="4:11" ht="12.75">
      <c r="D12" s="5"/>
      <c r="K12" s="12"/>
    </row>
    <row r="13" spans="1:16" ht="15">
      <c r="A13" s="46"/>
      <c r="B13" s="13" t="s">
        <v>54</v>
      </c>
      <c r="P13" s="46"/>
    </row>
    <row r="14" spans="1:16" ht="12.75">
      <c r="A14" s="46"/>
      <c r="P14" s="46"/>
    </row>
    <row r="15" spans="1:16" ht="15">
      <c r="A15" s="46"/>
      <c r="B15" s="22"/>
      <c r="C15" s="22"/>
      <c r="D15" s="86">
        <v>2017</v>
      </c>
      <c r="E15" s="73"/>
      <c r="F15" s="86">
        <v>2018</v>
      </c>
      <c r="G15" s="73"/>
      <c r="H15" s="86">
        <v>2019</v>
      </c>
      <c r="I15" s="73"/>
      <c r="J15" s="86">
        <v>2020</v>
      </c>
      <c r="K15" s="74"/>
      <c r="L15" s="86">
        <v>2021</v>
      </c>
      <c r="M15" s="74"/>
      <c r="N15" s="86">
        <v>2022</v>
      </c>
      <c r="O15" s="73"/>
      <c r="P15" s="46"/>
    </row>
    <row r="16" spans="1:16" ht="12.75">
      <c r="A16" s="46"/>
      <c r="B16" s="77"/>
      <c r="C16" s="78"/>
      <c r="D16" s="68" t="s">
        <v>14</v>
      </c>
      <c r="E16" s="69"/>
      <c r="F16" s="68" t="s">
        <v>14</v>
      </c>
      <c r="G16" s="69"/>
      <c r="H16" s="68" t="s">
        <v>14</v>
      </c>
      <c r="I16" s="69"/>
      <c r="J16" s="70" t="s">
        <v>14</v>
      </c>
      <c r="K16" s="70"/>
      <c r="L16" s="70" t="s">
        <v>14</v>
      </c>
      <c r="M16" s="70"/>
      <c r="N16" s="70" t="s">
        <v>14</v>
      </c>
      <c r="O16" s="84"/>
      <c r="P16" s="46"/>
    </row>
    <row r="17" spans="1:16" ht="12.75">
      <c r="A17" s="46"/>
      <c r="B17" s="79"/>
      <c r="C17" s="80"/>
      <c r="D17" s="38" t="s">
        <v>15</v>
      </c>
      <c r="E17" s="38" t="s">
        <v>16</v>
      </c>
      <c r="F17" s="38" t="s">
        <v>15</v>
      </c>
      <c r="G17" s="38" t="s">
        <v>16</v>
      </c>
      <c r="H17" s="38" t="s">
        <v>15</v>
      </c>
      <c r="I17" s="38" t="s">
        <v>16</v>
      </c>
      <c r="J17" s="38" t="s">
        <v>15</v>
      </c>
      <c r="K17" s="38" t="s">
        <v>16</v>
      </c>
      <c r="L17" s="38" t="s">
        <v>15</v>
      </c>
      <c r="M17" s="38" t="s">
        <v>16</v>
      </c>
      <c r="N17" s="38" t="s">
        <v>15</v>
      </c>
      <c r="O17" s="47" t="s">
        <v>16</v>
      </c>
      <c r="P17" s="46"/>
    </row>
    <row r="18" spans="1:16" ht="12.75">
      <c r="A18" s="46"/>
      <c r="B18" s="4"/>
      <c r="C18" s="4"/>
      <c r="D18" s="28"/>
      <c r="E18" s="31"/>
      <c r="F18" s="28"/>
      <c r="G18" s="31"/>
      <c r="H18" s="28"/>
      <c r="I18" s="31"/>
      <c r="J18" s="32"/>
      <c r="K18" s="33"/>
      <c r="L18" s="32"/>
      <c r="M18" s="33"/>
      <c r="N18" s="32"/>
      <c r="O18" s="48"/>
      <c r="P18" s="46"/>
    </row>
    <row r="19" spans="1:16" ht="12.75">
      <c r="A19" s="46"/>
      <c r="B19" s="10" t="s">
        <v>9</v>
      </c>
      <c r="C19" s="18"/>
      <c r="D19" s="34">
        <v>10883</v>
      </c>
      <c r="E19" s="34">
        <v>11138</v>
      </c>
      <c r="F19" s="34">
        <v>12955</v>
      </c>
      <c r="G19" s="34">
        <v>13197</v>
      </c>
      <c r="H19" s="34">
        <v>8812</v>
      </c>
      <c r="I19" s="34">
        <v>8962</v>
      </c>
      <c r="J19" s="34">
        <f>'[1]2020'!G21+'[1]2020'!M21</f>
        <v>7663</v>
      </c>
      <c r="K19" s="34">
        <f>'[1]2020'!H21+'[1]2020'!N21</f>
        <v>7900</v>
      </c>
      <c r="L19" s="34">
        <f>'2021'!H20+'2021'!N20</f>
        <v>8783</v>
      </c>
      <c r="M19" s="34">
        <f>'2021'!I20+'2021'!O20</f>
        <v>9454</v>
      </c>
      <c r="N19" s="34">
        <f>'2022'!H20+'2022'!N20</f>
        <v>8574</v>
      </c>
      <c r="O19" s="49">
        <f>'2022'!I20+'2022'!O20</f>
        <v>8911</v>
      </c>
      <c r="P19" s="46"/>
    </row>
    <row r="20" spans="1:16" ht="12.75">
      <c r="A20" s="46"/>
      <c r="B20" s="10" t="s">
        <v>17</v>
      </c>
      <c r="C20" s="18"/>
      <c r="D20" s="34">
        <v>7852</v>
      </c>
      <c r="E20" s="34">
        <v>8039</v>
      </c>
      <c r="F20" s="34">
        <v>7070</v>
      </c>
      <c r="G20" s="34">
        <v>7118</v>
      </c>
      <c r="H20" s="34">
        <v>6364</v>
      </c>
      <c r="I20" s="34">
        <v>6472</v>
      </c>
      <c r="J20" s="34">
        <f>'[1]2020'!G22+'[1]2020'!M22</f>
        <v>6609</v>
      </c>
      <c r="K20" s="34">
        <f>'[1]2020'!H22+'[1]2020'!N22</f>
        <v>6686</v>
      </c>
      <c r="L20" s="34">
        <f>'2021'!H21+'2021'!N21</f>
        <v>7645</v>
      </c>
      <c r="M20" s="34">
        <f>'2021'!I21+'2021'!O21</f>
        <v>7705</v>
      </c>
      <c r="N20" s="34">
        <f>'2022'!H21+'2022'!N21</f>
        <v>7376</v>
      </c>
      <c r="O20" s="49">
        <f>'2022'!I21+'2022'!O21</f>
        <v>7482</v>
      </c>
      <c r="P20" s="46"/>
    </row>
    <row r="21" spans="1:16" ht="12.75">
      <c r="A21" s="46"/>
      <c r="B21" s="10" t="s">
        <v>18</v>
      </c>
      <c r="C21" s="18"/>
      <c r="D21" s="34">
        <v>6075</v>
      </c>
      <c r="E21" s="34">
        <v>11457</v>
      </c>
      <c r="F21" s="34">
        <v>7646</v>
      </c>
      <c r="G21" s="34">
        <v>14866</v>
      </c>
      <c r="H21" s="34">
        <v>5612</v>
      </c>
      <c r="I21" s="34">
        <v>16993</v>
      </c>
      <c r="J21" s="34">
        <f>'[1]2020'!G23+'[1]2020'!M23</f>
        <v>7118</v>
      </c>
      <c r="K21" s="34">
        <f>'[1]2020'!H23+'[1]2020'!N23</f>
        <v>21298</v>
      </c>
      <c r="L21" s="34">
        <f>'2021'!H22+'2021'!N22</f>
        <v>6140</v>
      </c>
      <c r="M21" s="34">
        <f>'2021'!I22+'2021'!O22</f>
        <v>16669</v>
      </c>
      <c r="N21" s="34">
        <f>'2022'!H22+'2022'!N22</f>
        <v>5704</v>
      </c>
      <c r="O21" s="49">
        <f>'2022'!I22+'2022'!O22</f>
        <v>15329</v>
      </c>
      <c r="P21" s="46"/>
    </row>
    <row r="22" spans="1:16" ht="12.75">
      <c r="A22" s="46"/>
      <c r="B22" s="10" t="s">
        <v>19</v>
      </c>
      <c r="C22" s="18"/>
      <c r="D22" s="34">
        <v>15823</v>
      </c>
      <c r="E22" s="34">
        <v>23768</v>
      </c>
      <c r="F22" s="34">
        <v>12712</v>
      </c>
      <c r="G22" s="34">
        <v>19335</v>
      </c>
      <c r="H22" s="34">
        <v>10083</v>
      </c>
      <c r="I22" s="34">
        <v>19039</v>
      </c>
      <c r="J22" s="34">
        <f>'[1]2020'!G24+'[1]2020'!M24</f>
        <v>7986</v>
      </c>
      <c r="K22" s="34">
        <f>'[1]2020'!H24+'[1]2020'!N24</f>
        <v>15992</v>
      </c>
      <c r="L22" s="34">
        <f>'2021'!H23+'2021'!N23</f>
        <v>8393</v>
      </c>
      <c r="M22" s="34">
        <f>'2021'!I23+'2021'!O23</f>
        <v>20361</v>
      </c>
      <c r="N22" s="34">
        <f>'2022'!H23+'2022'!N23</f>
        <v>9056</v>
      </c>
      <c r="O22" s="49">
        <f>'2022'!I23+'2022'!O23</f>
        <v>25593</v>
      </c>
      <c r="P22" s="46"/>
    </row>
    <row r="23" spans="1:16" ht="12.75">
      <c r="A23" s="46"/>
      <c r="B23" s="10" t="s">
        <v>20</v>
      </c>
      <c r="C23" s="18"/>
      <c r="D23" s="34">
        <v>36129</v>
      </c>
      <c r="E23" s="34">
        <v>51864</v>
      </c>
      <c r="F23" s="34">
        <v>26544</v>
      </c>
      <c r="G23" s="34">
        <v>34959</v>
      </c>
      <c r="H23" s="34">
        <v>17044</v>
      </c>
      <c r="I23" s="34">
        <v>23472</v>
      </c>
      <c r="J23" s="34">
        <f>'[1]2020'!G25+'[1]2020'!M25</f>
        <v>11909</v>
      </c>
      <c r="K23" s="34">
        <f>'[1]2020'!H25+'[1]2020'!N25</f>
        <v>13691</v>
      </c>
      <c r="L23" s="34">
        <f>'2021'!H24+'2021'!N24</f>
        <v>14912</v>
      </c>
      <c r="M23" s="34">
        <f>'2021'!I24+'2021'!O24</f>
        <v>17236</v>
      </c>
      <c r="N23" s="34">
        <f>'2022'!H24+'2022'!N24</f>
        <v>26468</v>
      </c>
      <c r="O23" s="49">
        <f>'2022'!I24+'2022'!O24</f>
        <v>30208</v>
      </c>
      <c r="P23" s="46"/>
    </row>
    <row r="24" spans="1:16" ht="12.75">
      <c r="A24" s="46"/>
      <c r="B24" s="7" t="s">
        <v>21</v>
      </c>
      <c r="C24" s="17"/>
      <c r="D24" s="34">
        <v>344</v>
      </c>
      <c r="E24" s="34">
        <v>391</v>
      </c>
      <c r="F24" s="34">
        <v>268</v>
      </c>
      <c r="G24" s="34">
        <v>302</v>
      </c>
      <c r="H24" s="34">
        <v>227</v>
      </c>
      <c r="I24" s="34">
        <v>316</v>
      </c>
      <c r="J24" s="34">
        <f>'[1]2020'!G26+'[1]2020'!M26</f>
        <v>233</v>
      </c>
      <c r="K24" s="34">
        <f>'[1]2020'!H26+'[1]2020'!N26</f>
        <v>522</v>
      </c>
      <c r="L24" s="34">
        <f>'2021'!H25+'2021'!N25</f>
        <v>183</v>
      </c>
      <c r="M24" s="34">
        <f>'2021'!I25+'2021'!O25</f>
        <v>320</v>
      </c>
      <c r="N24" s="34">
        <f>'2022'!H25+'2022'!N25</f>
        <v>344</v>
      </c>
      <c r="O24" s="49">
        <f>'2022'!I25+'2022'!O25</f>
        <v>515</v>
      </c>
      <c r="P24" s="46"/>
    </row>
    <row r="25" spans="1:16" ht="12.75">
      <c r="A25" s="46"/>
      <c r="B25" s="2"/>
      <c r="C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4"/>
      <c r="P25" s="46"/>
    </row>
    <row r="26" spans="1:16" ht="12.75">
      <c r="A26" s="46"/>
      <c r="B26" s="93" t="s">
        <v>8</v>
      </c>
      <c r="C26" s="94"/>
      <c r="D26" s="21"/>
      <c r="E26" s="37">
        <v>106657</v>
      </c>
      <c r="F26" s="37"/>
      <c r="G26" s="37">
        <v>89777</v>
      </c>
      <c r="H26" s="37"/>
      <c r="I26" s="37">
        <v>75254</v>
      </c>
      <c r="J26" s="37"/>
      <c r="K26" s="37">
        <f>SUM(K19:K24)</f>
        <v>66089</v>
      </c>
      <c r="L26" s="37"/>
      <c r="M26" s="37">
        <f>SUM(M19:M24)</f>
        <v>71745</v>
      </c>
      <c r="N26" s="37"/>
      <c r="O26" s="50">
        <f>SUM(O19:O24)</f>
        <v>88038</v>
      </c>
      <c r="P26" s="46"/>
    </row>
    <row r="27" spans="1:16" ht="12.75">
      <c r="A27" s="46"/>
      <c r="B27" s="57" t="s">
        <v>53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46"/>
    </row>
    <row r="28" spans="1:16" ht="12.75">
      <c r="A28" s="46"/>
      <c r="P28" s="46"/>
    </row>
    <row r="29" spans="1:16" ht="12.75">
      <c r="A29" s="46"/>
      <c r="P29" s="46"/>
    </row>
    <row r="30" spans="1:16" ht="12.75">
      <c r="A30" s="46"/>
      <c r="P30" s="46"/>
    </row>
    <row r="31" spans="1:16" ht="12.75">
      <c r="A31" s="46"/>
      <c r="P31" s="46"/>
    </row>
    <row r="32" ht="12.75">
      <c r="A32" s="46"/>
    </row>
    <row r="33" ht="12.75">
      <c r="A33" s="46"/>
    </row>
    <row r="34" ht="12.75">
      <c r="A34" s="46"/>
    </row>
  </sheetData>
  <sheetProtection/>
  <mergeCells count="14">
    <mergeCell ref="D16:E16"/>
    <mergeCell ref="B26:C26"/>
    <mergeCell ref="D15:E15"/>
    <mergeCell ref="F15:G15"/>
    <mergeCell ref="F16:G16"/>
    <mergeCell ref="B16:C17"/>
    <mergeCell ref="N15:O15"/>
    <mergeCell ref="N16:O16"/>
    <mergeCell ref="J15:K15"/>
    <mergeCell ref="J16:K16"/>
    <mergeCell ref="H15:I15"/>
    <mergeCell ref="H16:I16"/>
    <mergeCell ref="L15:M15"/>
    <mergeCell ref="L16:M16"/>
  </mergeCells>
  <hyperlinks>
    <hyperlink ref="J10" location="Índice!A1" display="I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4.57421875" style="0" customWidth="1"/>
    <col min="2" max="2" width="59.57421875" style="0" customWidth="1"/>
  </cols>
  <sheetData>
    <row r="1" spans="1:2" ht="15">
      <c r="A1" s="40" t="s">
        <v>22</v>
      </c>
      <c r="B1" s="41" t="s">
        <v>23</v>
      </c>
    </row>
    <row r="2" spans="1:4" ht="45">
      <c r="A2" s="42" t="s">
        <v>24</v>
      </c>
      <c r="B2" s="43" t="s">
        <v>25</v>
      </c>
      <c r="D2" s="12" t="s">
        <v>6</v>
      </c>
    </row>
    <row r="3" spans="1:2" ht="56.25">
      <c r="A3" s="42" t="s">
        <v>26</v>
      </c>
      <c r="B3" s="43" t="s">
        <v>27</v>
      </c>
    </row>
    <row r="4" spans="1:2" ht="45">
      <c r="A4" s="42" t="s">
        <v>28</v>
      </c>
      <c r="B4" s="43" t="s">
        <v>36</v>
      </c>
    </row>
    <row r="5" spans="1:2" ht="56.25">
      <c r="A5" s="42" t="s">
        <v>29</v>
      </c>
      <c r="B5" s="43" t="s">
        <v>30</v>
      </c>
    </row>
    <row r="6" spans="1:2" ht="45">
      <c r="A6" s="42" t="s">
        <v>31</v>
      </c>
      <c r="B6" s="43" t="s">
        <v>32</v>
      </c>
    </row>
    <row r="7" spans="1:2" ht="33.75">
      <c r="A7" s="42" t="s">
        <v>33</v>
      </c>
      <c r="B7" s="43" t="s">
        <v>34</v>
      </c>
    </row>
  </sheetData>
  <sheetProtection/>
  <hyperlinks>
    <hyperlink ref="D2" location="Índice!A1" display="Indice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</dc:creator>
  <cp:keywords/>
  <dc:description/>
  <cp:lastModifiedBy>N063446</cp:lastModifiedBy>
  <cp:lastPrinted>2021-02-19T07:58:43Z</cp:lastPrinted>
  <dcterms:created xsi:type="dcterms:W3CDTF">2007-05-30T08:46:42Z</dcterms:created>
  <dcterms:modified xsi:type="dcterms:W3CDTF">2023-08-31T07:11:37Z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